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480" yWindow="75" windowWidth="15195" windowHeight="12210" tabRatio="873" activeTab="3"/>
  </bookViews>
  <sheets>
    <sheet name="Έντυπο Α1-22 2η δόση" sheetId="19" r:id="rId1"/>
    <sheet name="Έντυπο A6-22 2η δόση " sheetId="13" r:id="rId2"/>
    <sheet name="Έντυπο Α7-22 2η δόση" sheetId="23" r:id="rId3"/>
    <sheet name="Έντυπο Α9-22 2η δόση" sheetId="24" r:id="rId4"/>
  </sheets>
  <externalReferences>
    <externalReference r:id="rId5"/>
  </externalReferences>
  <definedNames>
    <definedName name="_xlnm.Print_Area" localSheetId="1">'Έντυπο A6-22 2η δόση '!$A$1:$E$41</definedName>
    <definedName name="_xlnm.Print_Area" localSheetId="0">'Έντυπο Α1-22 2η δόση'!$A$1:$I$38</definedName>
    <definedName name="_xlnm.Print_Area" localSheetId="2">'Έντυπο Α7-22 2η δόση'!$A$1:$N$34</definedName>
    <definedName name="_xlnm.Print_Area" localSheetId="3">'Έντυπο Α9-22 2η δόση'!$A$1:$R$74</definedName>
  </definedNames>
  <calcPr calcId="124519"/>
</workbook>
</file>

<file path=xl/calcChain.xml><?xml version="1.0" encoding="utf-8"?>
<calcChain xmlns="http://schemas.openxmlformats.org/spreadsheetml/2006/main">
  <c r="I4" i="24"/>
  <c r="I5" i="23"/>
  <c r="I4"/>
  <c r="E6" i="13"/>
  <c r="D5" i="24"/>
  <c r="D4"/>
  <c r="D4" i="23"/>
  <c r="D3" i="24"/>
  <c r="A73"/>
  <c r="B33" i="23"/>
  <c r="A40" i="13"/>
  <c r="E40"/>
  <c r="C31" i="23"/>
  <c r="M73" i="24"/>
  <c r="D34" i="13"/>
  <c r="K24" i="23"/>
  <c r="C7" i="13"/>
  <c r="C6"/>
  <c r="C5"/>
  <c r="C4"/>
  <c r="F1"/>
  <c r="D3" i="23"/>
  <c r="E5" i="13"/>
  <c r="D5" i="23"/>
  <c r="J29"/>
  <c r="I29"/>
  <c r="H29"/>
  <c r="G29"/>
  <c r="F29"/>
  <c r="K28"/>
  <c r="K27"/>
  <c r="K26"/>
  <c r="K25"/>
  <c r="K23"/>
  <c r="K22"/>
  <c r="K21"/>
  <c r="K20"/>
  <c r="K19"/>
  <c r="K18"/>
  <c r="K29"/>
  <c r="K17"/>
  <c r="H12"/>
  <c r="F12"/>
  <c r="E12"/>
  <c r="D12"/>
  <c r="C12"/>
  <c r="G11"/>
  <c r="G10"/>
  <c r="G12"/>
  <c r="L27"/>
  <c r="L21"/>
  <c r="L18"/>
  <c r="L20"/>
  <c r="L19"/>
  <c r="L22"/>
  <c r="L28"/>
  <c r="I12"/>
  <c r="L17"/>
  <c r="E9" i="13"/>
  <c r="L24" i="23"/>
  <c r="L23"/>
  <c r="L25"/>
  <c r="L26"/>
</calcChain>
</file>

<file path=xl/sharedStrings.xml><?xml version="1.0" encoding="utf-8"?>
<sst xmlns="http://schemas.openxmlformats.org/spreadsheetml/2006/main" count="151" uniqueCount="118">
  <si>
    <t>ΣΥΝΟΛΑ</t>
  </si>
  <si>
    <t>ΣΥΝΟΛΟ</t>
  </si>
  <si>
    <t>Προς την</t>
  </si>
  <si>
    <t>ΒΕΒΑΙΩΣΗ  ΠΑΡΕΧΟΜΕΝΩΝ ΥΠΗΡΕΣΙΩΝ</t>
  </si>
  <si>
    <t>Ο  νόμιμος εκπρόσωπος του φορέα</t>
  </si>
  <si>
    <t>Ονοματεπώνυμο, υπογραφή και σφραγίδα</t>
  </si>
  <si>
    <t xml:space="preserve">ΕΛΛΗΝΙΚΗ ΕΤΑΙΡΕΙΑ ΤΟΠΙΚΗΣ ΑΝΑΠΤΥΞΗΣ ΚΑΙ ΑΥΤΟΔΙΟΙΚΗΣΗΣ Α.Ε. </t>
  </si>
  <si>
    <t>Μυλλέρου 73-77, 104 36 Αθήνα   τηλεφ.213-1320.600</t>
  </si>
  <si>
    <t>ΠΙΝΑΚΑΣ ΑΠΟΔΕΙΚΤΙΚΩΝ  ΠΛΗΡΩΜΗΣ ΜΙΣΘΟΔΟΣΙΑΣ</t>
  </si>
  <si>
    <t>ΚΙΝΗΤΟ</t>
  </si>
  <si>
    <t>ΑΜΕΑ</t>
  </si>
  <si>
    <t>65-70 ΕΤΩΝ</t>
  </si>
  <si>
    <t>78+ ΕΤΩΝ</t>
  </si>
  <si>
    <t>ΑΝΔΡΕΣ</t>
  </si>
  <si>
    <t>ΓΥΝΑΙΚΕΣ</t>
  </si>
  <si>
    <t>ΥΠΗΡΕΣΙΑ</t>
  </si>
  <si>
    <t>5 ΦΟΡΕΣ
ΕΒΔΟΜ.</t>
  </si>
  <si>
    <t>2-4 ΦΟΡΕΣ
ΕΒΔΟΜ.</t>
  </si>
  <si>
    <t>1 ΦΟΡΑ
ΕΒΔΟΜ.</t>
  </si>
  <si>
    <t>2 ΦΟΡΕΣ
ΜΗΝΙΑΙΑ</t>
  </si>
  <si>
    <t>1 ΦΟΡΑ
ΜΗΝΙΑΙΑ</t>
  </si>
  <si>
    <t>ΣΥΝΟΛΑ 
ΑΤΟΜΩΝ/
ΥΠΗΡΕΣΙΑ</t>
  </si>
  <si>
    <t>Σύνολα</t>
  </si>
  <si>
    <t>71-77 ΕΤΩΝ</t>
  </si>
  <si>
    <t>ΤΗΛΕΦ.1</t>
  </si>
  <si>
    <t>ΤΗΛΕΦ.2</t>
  </si>
  <si>
    <t>Έλαβα γνώση των όρων της συμμετοχής μας στο πρόγραμμα, τους οποίους αποδέχομαι πλήρως.</t>
  </si>
  <si>
    <t>Ονοματέπωνυμο/υπογραφή του νομίμου εκπροσωπου και σφραγίδα φορέα</t>
  </si>
  <si>
    <t>Επωνυμία Φορέα</t>
  </si>
  <si>
    <t>Περιφέρεια</t>
  </si>
  <si>
    <t>Νομός</t>
  </si>
  <si>
    <t>Δ/νση, Περιοχή</t>
  </si>
  <si>
    <t>e-mail Φορέα</t>
  </si>
  <si>
    <t>e-mail Δήμου</t>
  </si>
  <si>
    <t>T.K.</t>
  </si>
  <si>
    <t>Τηλέφωνο</t>
  </si>
  <si>
    <t>Υπεύθυνος Επικοινωνίας</t>
  </si>
  <si>
    <t>Κινητό</t>
  </si>
  <si>
    <t>e-mail φορέα</t>
  </si>
  <si>
    <t>Ατομική Κοινωνική Στήριξη</t>
  </si>
  <si>
    <t>Κοινωνική Στήριξη Οικογένειας</t>
  </si>
  <si>
    <t>Νοσηλευτική Φροντίδα</t>
  </si>
  <si>
    <t>Υγιεινή και καθαριότητα οικείας</t>
  </si>
  <si>
    <t>Αγορές ειδών πρώτης ανάγκης</t>
  </si>
  <si>
    <t>Φαγητό - Σίτηση</t>
  </si>
  <si>
    <t>Υποβοήθηση μετακινήσεων</t>
  </si>
  <si>
    <t>Ιατρική Φροντίδα</t>
  </si>
  <si>
    <t>Φυσιοθεραπευτική φροντίδα</t>
  </si>
  <si>
    <t>Συνοδεία / Διαμεσολάβηση με φορείς</t>
  </si>
  <si>
    <t>Κοινωνική συναναστροφή</t>
  </si>
  <si>
    <t>Ενημέρωση για παροχές που δικαιούνται</t>
  </si>
  <si>
    <t>Ηλικιακή ανάλυση εξυπηρετούμενων ανά φύλο</t>
  </si>
  <si>
    <t>Είδος Υπηρεσιών και συχνότητα παροχής τους σε αριθμό εξυπηρετούμενων</t>
  </si>
  <si>
    <t>Νομική Μορφή</t>
  </si>
  <si>
    <t xml:space="preserve">Α/Α Αποδεικτικού* </t>
  </si>
  <si>
    <t>Αιτιολογία - Αναλυτική Περιγραφή</t>
  </si>
  <si>
    <t>ΠΟΣΟ ΣΕ ΕΥΡΩ (€)</t>
  </si>
  <si>
    <t>Ονοματεπώνυμο νόμιμου εκπροσώπου, υπογραφή και σφραγίδα</t>
  </si>
  <si>
    <r>
      <t xml:space="preserve">* </t>
    </r>
    <r>
      <rPr>
        <sz val="9"/>
        <color indexed="60"/>
        <rFont val="Arial Black"/>
        <family val="2"/>
        <charset val="161"/>
      </rPr>
      <t>ΣΗΜΕΙΩΝΕΤΑΙ  Ο ΙΔΙΟΣ ΑΡΙΘΜΟΣ ΚΑΙ ΣΤΟ ΑΝΤΙΓΡΑΦΟ ΠΟΥ ΜΑΣ ΣΤΕΛΝΕΤΕ  (ΦΥΣΙΚΟ ΑΡΧΕΙΟ).</t>
    </r>
  </si>
  <si>
    <t>Ημερομηνία</t>
  </si>
  <si>
    <t>Πιο συγκεκριμένα ο φορέας μας, για το παραπάνω χρονικό διάστημα, παρείχε υπηρεσίες σε</t>
  </si>
  <si>
    <t>δομές του</t>
  </si>
  <si>
    <t>φορέα μας</t>
  </si>
  <si>
    <t>Ημερομηνία :</t>
  </si>
  <si>
    <t xml:space="preserve">  (αριθμητικώς)</t>
  </si>
  <si>
    <t xml:space="preserve"> εξυπηρετούμενους, από τις (αριθμητικώς) </t>
  </si>
  <si>
    <t>Ημερ/νία 
Πληρωμής / Υποβολής</t>
  </si>
  <si>
    <t>ΜΠΟΡΕΙΤΕ ΝΑ ΠΡΟΣΘΕΣΕΤΕ ΓΡΑΜΜΕΣ ΑΛΛΑ ΌΧΙ ΝΑ ΤΙΣ ΔΙΑΓΡΑΨΕΤΕ</t>
  </si>
  <si>
    <t>ΑΦΜ</t>
  </si>
  <si>
    <t>Ονοματεπώνυμο Εργαζομένου</t>
  </si>
  <si>
    <t>Α/Α</t>
  </si>
  <si>
    <t>Ρητά δηλώνω ότι οι παρακάτω εργαζόμενοι του προγράμματος ΒΟΗΘΕΙΑ ΣΤΟ ΣΠΙΤΙ έχουν εμβολιαστεί σύμφωνα με τα οριζόμενα σχετικά με την υποχρεωτικότητα του εμβολιασμού Νόμος 4820/2021 ή έχουν νοσήσει και για διάστημα έξι μηνών από την νόσηση</t>
  </si>
  <si>
    <t>Πρωτ. Σύμβασης</t>
  </si>
  <si>
    <t>Ημ/νία Παράτασης Σύμβασης</t>
  </si>
  <si>
    <t>Ημ/νία Λήξης Σύμβασης</t>
  </si>
  <si>
    <t>Ημ/νία Εναρξης Σύμβασης</t>
  </si>
  <si>
    <t>Ονοματεπώνυμο Εργαζομένου
ΙΔΟΧ ( Ορισμένου Χρόνου 3+3 )</t>
  </si>
  <si>
    <t>Πρωτ. Απόφ. Απόριψης Υγειον. Επιτροπής</t>
  </si>
  <si>
    <t>Ημ/νία Απόφ. Απόρριψης Εξαίρεσης</t>
  </si>
  <si>
    <t>Πρωτ. Απόφ. Εξαίρ. Υγειον Επιτροπής</t>
  </si>
  <si>
    <t>Ημ/νία Απόφ. Εξαίρεσης Εμβολ.</t>
  </si>
  <si>
    <r>
      <t xml:space="preserve">Στην Υπουργική Απόφαση </t>
    </r>
    <r>
      <rPr>
        <b/>
        <sz val="9"/>
        <color indexed="60"/>
        <rFont val="Calibri"/>
        <family val="2"/>
        <charset val="161"/>
      </rPr>
      <t xml:space="preserve">Δ1α/Γ.Π.οικ.50933/13.8.2021 </t>
    </r>
    <r>
      <rPr>
        <b/>
        <sz val="9"/>
        <color indexed="56"/>
        <rFont val="Calibri"/>
        <family val="2"/>
        <charset val="161"/>
      </rPr>
      <t xml:space="preserve">(Β΄ 3794) </t>
    </r>
    <r>
      <rPr>
        <sz val="9"/>
        <color indexed="56"/>
        <rFont val="Calibri"/>
        <family val="2"/>
        <charset val="161"/>
      </rPr>
      <t xml:space="preserve">στα Άρθρα </t>
    </r>
    <r>
      <rPr>
        <b/>
        <sz val="9"/>
        <color indexed="60"/>
        <rFont val="Calibri"/>
        <family val="2"/>
        <charset val="161"/>
      </rPr>
      <t xml:space="preserve">1 &amp; 2 </t>
    </r>
    <r>
      <rPr>
        <sz val="9"/>
        <color indexed="56"/>
        <rFont val="Calibri"/>
        <family val="2"/>
        <charset val="161"/>
      </rPr>
      <t>προβλέπονται λόγοι εξαίρεσης από τον εμβολιασμό. Οι αιτήσεις εξετάζονται από ειδικές επιτροπές  ανά υγειονομική περιφέρεια. 
Η υποχρεωτικότητα εμβολιασμού υπόκειται από το χρονικό σημείο απόρριψης της εξαίρεσης</t>
    </r>
  </si>
  <si>
    <t>Πρωτ.Απόφασης Άρσης Αναστολής</t>
  </si>
  <si>
    <t>Ημ/νία Άρσης Αναστολής</t>
  </si>
  <si>
    <t>Πρωτ.Απόφασης έναρξης Αναστολής</t>
  </si>
  <si>
    <t>Ημ/νία Αναστολής</t>
  </si>
  <si>
    <t>Υπεύθυνος επικοινωνίας</t>
  </si>
  <si>
    <t>μηνός Αυγούστου 2022</t>
  </si>
  <si>
    <t>Ως νόμιμος εκπρόσωπος του φορέα βεβαιώνω ότι ο φορέας μας, στο πλαίσιο του προγράμματος "ΒΟΗΘΕΙΑ ΣΤΟ ΣΠΙΤΙ", παρείχε κατά την περίοδο 1/8/2022 – 31/8/2022,  όλες τις υπηρεσίες που όφειλε στους εξυπηρετούμενους.  Όλοι οι εξυπηρετούμενοι και οι εργαζόμενοι που παραθέτουμε αφορούν ΜΟΝΟΝ το Πρόγραμμα «Βοήθεια στο Σπίτι», και δεν χρηματοδοτούνται από άλλη πηγή.</t>
  </si>
  <si>
    <t>Η βεβαίωση εκδίδεται για την σχετική  χρηματοδότηση του προγράμματος ΒΟΗΘΕΙΑ ΣΤΟ ΣΠΙΤΙ 2022 από  το Υπουργείο Εσωτερικών για την περίοδο 1/01/2022- 31/12/2022.</t>
  </si>
  <si>
    <t xml:space="preserve">Αποδεικτικό Υποβολής   ΛΟΙΠΩΝ ΦΟΡΩΝ   Ιανουαρίου 2022 (Αλληλεγγ.,) </t>
  </si>
  <si>
    <t>ΠΛΗΡΩΤΕΟ ΕΡΓΑΖ. ΜΙΣΘΟΔ. ΜΗΝΟΣ Φεβρουαρίου 2022</t>
  </si>
  <si>
    <t xml:space="preserve">Αποδεικτικό Υποβολής  δήλωσης ΑΠΔ   (ΑΣΦΑΛΙΣΜ+ΕΡΓΟΔ.) Φεβρουαρίου 2022 </t>
  </si>
  <si>
    <t xml:space="preserve">Αποδεικτικό Υποβολής  Δήλωσης ΦΜΥ  Φεβρουαρίου 2022 </t>
  </si>
  <si>
    <t xml:space="preserve">Αποδεικτικό Υποβολής   Δήλωσης ΛΟΙΠΩΝ ΦΟΡΩΝ   Φεβρουαρίου 2022 (Αλληλεγγ.,) </t>
  </si>
  <si>
    <t>Δηλώνω ότι τα παραπάνω κόστη είναι αληθή,  αφορούν ΜΟΝΟΝ το πρόγραμμα ΒΟΗΘΕΙΑ ΣΤΟ ΣΠΙΤΙ 2022</t>
  </si>
  <si>
    <t>ΠΛΗΡΩΤΕΟ ΕΡΓΑΖ. ΜΙΣΘΟΔ. ΜΗΝΟΣ Ιανουαρίου 2022</t>
  </si>
  <si>
    <t>Αποδεικτικό Υποβολής δήλωσης ΑΠΔ   (ΑΣΦΑΛΙΣΜ+ΕΡΓΟΔ.) Ιανουαρίου 2022</t>
  </si>
  <si>
    <t xml:space="preserve">Αποδεικτικό Υποβολής δήλωσης ΦΜΥ  Ιανουαρίου 2022 </t>
  </si>
  <si>
    <r>
      <t xml:space="preserve">ΠΡΟΣΟΧΗ ΕΝΑΣ ΠΙΝΑΚΑΣ ΓΙΑ ΤΟΥΣ  5 ΜΗΝΕΣ ( </t>
    </r>
    <r>
      <rPr>
        <b/>
        <sz val="10"/>
        <color indexed="56"/>
        <rFont val="Arial"/>
        <family val="2"/>
        <charset val="161"/>
      </rPr>
      <t xml:space="preserve">Ιανουάριος </t>
    </r>
    <r>
      <rPr>
        <b/>
        <sz val="10"/>
        <color indexed="10"/>
        <rFont val="Arial"/>
        <family val="2"/>
        <charset val="161"/>
      </rPr>
      <t>έως</t>
    </r>
    <r>
      <rPr>
        <b/>
        <sz val="10"/>
        <color indexed="56"/>
        <rFont val="Arial"/>
        <family val="2"/>
        <charset val="161"/>
      </rPr>
      <t xml:space="preserve"> Μάιος 2022</t>
    </r>
    <r>
      <rPr>
        <b/>
        <sz val="10"/>
        <color indexed="10"/>
        <rFont val="Arial"/>
        <family val="2"/>
        <charset val="161"/>
      </rPr>
      <t xml:space="preserve"> )</t>
    </r>
  </si>
  <si>
    <t>ΠΛΗΡΩΤΕΟ ΕΡΓΑΖ. ΜΙΣΘΟΔ. ΜΗΝΟΣ Μαρτίου 2022</t>
  </si>
  <si>
    <t>Αποδεικτικό Υποβολής δήλωσης ΑΠΔ   (ΑΣΦΑΛΙΣΜ+ΕΡΓΟΔ.) Μαρτίου 2022</t>
  </si>
  <si>
    <t xml:space="preserve">Αποδεικτικό Υποβολής δήλωσης ΦΜΥ  Μαρτίου 2022 </t>
  </si>
  <si>
    <t xml:space="preserve">Αποδεικτικό Υποβολής   ΛΟΙΠΩΝ ΦΟΡΩΝ   Μαρτίου 2022 (Αλληλεγγ.,) </t>
  </si>
  <si>
    <t>ΠΛΗΡΩΤΕΟ ΕΡΓΑΖ. ΜΙΣΘΟΔ. ΜΗΝΟΣ Απριλίου 2022</t>
  </si>
  <si>
    <t>Αποδεικτικό Υποβολής δήλωσης ΑΠΔ   (ΑΣΦΑΛΙΣΜ+ΕΡΓΟΔ.) Απριλίου 2022</t>
  </si>
  <si>
    <t xml:space="preserve">Αποδεικτικό Υποβολής δήλωσης ΦΜΥ  Απριλίου 2022 </t>
  </si>
  <si>
    <t xml:space="preserve">Αποδεικτικό Υποβολής   ΛΟΙΠΩΝ ΦΟΡΩΝ   Απριλίου 2022 (Αλληλεγγ.,) </t>
  </si>
  <si>
    <t>ΠΛΗΡΩΤΕΟ ΕΡΓΑΖ. ΜΙΣΘΟΔ. ΜΗΝΟΣ Μαϊου 2022</t>
  </si>
  <si>
    <t>Αποδεικτικό Υποβολής δήλωσης ΑΠΔ   (ΑΣΦΑΛΙΣΜ+ΕΡΓΟΔ.) Μαϊου 2022</t>
  </si>
  <si>
    <t xml:space="preserve">Αποδεικτικό Υποβολής δήλωσης ΦΜΥ  Μαϊου 2022 </t>
  </si>
  <si>
    <t xml:space="preserve">Αποδεικτικό Υποβολής   ΛΟΙΠΩΝ ΦΟΡΩΝ   Μαϊου 2022 (Αλληλεγγ.,) </t>
  </si>
  <si>
    <r>
      <t xml:space="preserve">Στατιστικά στοιχεία μηνός Αυγούστου 2022
 </t>
    </r>
    <r>
      <rPr>
        <b/>
        <sz val="9"/>
        <color indexed="60"/>
        <rFont val="Antique Olive"/>
        <family val="2"/>
      </rPr>
      <t>(ΕΝΑ ΕΝΤΥΠΟ ΑΝΑ ΦΟΡΕΑ)</t>
    </r>
  </si>
  <si>
    <r>
      <rPr>
        <sz val="8"/>
        <color indexed="56"/>
        <rFont val="Calibri"/>
        <family val="2"/>
        <charset val="161"/>
      </rPr>
      <t xml:space="preserve">Με το </t>
    </r>
    <r>
      <rPr>
        <b/>
        <sz val="8"/>
        <color indexed="60"/>
        <rFont val="Calibri"/>
        <family val="2"/>
        <charset val="161"/>
      </rPr>
      <t>άρθρο 206 του Ν.4820/2021 παρ. (ιγ)</t>
    </r>
    <r>
      <rPr>
        <sz val="8"/>
        <color indexed="56"/>
        <rFont val="Calibri"/>
        <family val="2"/>
        <charset val="161"/>
      </rPr>
      <t xml:space="preserve">  προβλέπεται η υποχρεωτικότητα του εμβολιασμού για το προσωπικό που απασχολείται στο πρόγραμμα </t>
    </r>
    <r>
      <rPr>
        <b/>
        <sz val="8"/>
        <color indexed="60"/>
        <rFont val="Calibri"/>
        <family val="2"/>
        <charset val="161"/>
      </rPr>
      <t>Βοήθεια στο σπίτι</t>
    </r>
    <r>
      <rPr>
        <sz val="8"/>
        <color indexed="60"/>
        <rFont val="Calibri"/>
        <family val="2"/>
        <charset val="161"/>
      </rPr>
      <t>.</t>
    </r>
    <r>
      <rPr>
        <sz val="8"/>
        <color indexed="56"/>
        <rFont val="Calibri"/>
        <family val="2"/>
        <charset val="161"/>
      </rPr>
      <t xml:space="preserve">
Το υπόχρεο προσωπικό πρέπει να έχει λάβει την πρώτη ή την μοναδική δόση έως τις </t>
    </r>
    <r>
      <rPr>
        <b/>
        <sz val="8"/>
        <color indexed="60"/>
        <rFont val="Calibri"/>
        <family val="2"/>
        <charset val="161"/>
      </rPr>
      <t>16 Αυγούστου 2021</t>
    </r>
    <r>
      <rPr>
        <sz val="8"/>
        <color indexed="56"/>
        <rFont val="Calibri"/>
        <family val="2"/>
        <charset val="161"/>
      </rPr>
      <t xml:space="preserve"> ή δε ολοκλήρωση του εμβολιαστικού κύκλου πρέπει να γίνει σύμφωνα με τις προβλεπόμενες διαδικασίες και στον προβλεπόμενο χρόνο.</t>
    </r>
    <r>
      <rPr>
        <b/>
        <sz val="8"/>
        <color indexed="60"/>
        <rFont val="Calibri"/>
        <family val="2"/>
        <charset val="161"/>
      </rPr>
      <t xml:space="preserve"> παρ.(1α) </t>
    </r>
    <r>
      <rPr>
        <sz val="8"/>
        <color indexed="56"/>
        <rFont val="Calibri"/>
        <family val="2"/>
        <charset val="161"/>
      </rPr>
      <t xml:space="preserve">Για επιτακτικούς λόγους προστασίας της δημόσιας υγείας, εμβολιάζεται υποχρεωτικά κατά του κορωνοϊού COVID-19 όλο το προσωπικό των ιδιωτικών, δημόσιων και δημοτικών μονάδων φροντίδας ηλικιωμένων και φροντίδας ατόμων με αναπηρία </t>
    </r>
    <r>
      <rPr>
        <sz val="8"/>
        <color indexed="60"/>
        <rFont val="Calibri"/>
        <family val="2"/>
        <charset val="161"/>
      </rPr>
      <t xml:space="preserve">(ιατρικό, παραϊατρικό, νοσηλευτικό, </t>
    </r>
    <r>
      <rPr>
        <b/>
        <sz val="8"/>
        <color indexed="60"/>
        <rFont val="Calibri"/>
        <family val="2"/>
        <charset val="161"/>
      </rPr>
      <t>διοικητικό και υποστηρικτικό</t>
    </r>
    <r>
      <rPr>
        <sz val="8"/>
        <color indexed="60"/>
        <rFont val="Calibri"/>
        <family val="2"/>
        <charset val="161"/>
      </rPr>
      <t xml:space="preserve"> προσωπικό</t>
    </r>
    <r>
      <rPr>
        <sz val="8"/>
        <color indexed="56"/>
        <rFont val="Calibri"/>
        <family val="2"/>
        <charset val="161"/>
      </rPr>
      <t xml:space="preserve">). Με τον </t>
    </r>
    <r>
      <rPr>
        <b/>
        <sz val="8"/>
        <color indexed="60"/>
        <rFont val="Calibri"/>
        <family val="2"/>
        <charset val="161"/>
      </rPr>
      <t xml:space="preserve">Ν.4917/2022 άρθρο 2 παράγρ. 2 </t>
    </r>
    <r>
      <rPr>
        <sz val="8"/>
        <color indexed="56"/>
        <rFont val="Calibri"/>
        <family val="2"/>
        <charset val="161"/>
      </rPr>
      <t xml:space="preserve">η υποχρεωτικότητα παρατείνεται έως </t>
    </r>
    <r>
      <rPr>
        <b/>
        <sz val="8"/>
        <color indexed="60"/>
        <rFont val="Calibri"/>
        <family val="2"/>
        <charset val="161"/>
      </rPr>
      <t xml:space="preserve">31.12.2022. </t>
    </r>
    <r>
      <rPr>
        <sz val="8"/>
        <color indexed="60"/>
        <rFont val="Calibri"/>
        <family val="2"/>
        <charset val="161"/>
      </rPr>
      <t xml:space="preserve">Κατά τον χρόνο αναστολής καθηκόντων, ο οποίος δεν λογίζεται ως χρόνος πραγματικής δημόσιας υπηρεσίας, δεν καταβάλλονται αποδοχές. </t>
    </r>
    <r>
      <rPr>
        <sz val="8"/>
        <color indexed="56"/>
        <rFont val="Calibri"/>
        <family val="2"/>
        <charset val="161"/>
      </rPr>
      <t>Με την συμπλήρωση δεκατεσσάρων (14) ημερών από την ολοκληρωση του εμβολιασμού αίρεται με όμοια απόφαση.
Με το ΦΕΚ</t>
    </r>
    <r>
      <rPr>
        <b/>
        <sz val="8"/>
        <color indexed="60"/>
        <rFont val="Calibri"/>
        <family val="2"/>
        <charset val="161"/>
      </rPr>
      <t xml:space="preserve"> Τεύχος B’ 1547/02.04.2022 άρθρο 9 παρ.3</t>
    </r>
    <r>
      <rPr>
        <sz val="8"/>
        <color indexed="56"/>
        <rFont val="Calibri"/>
        <family val="2"/>
        <charset val="161"/>
      </rPr>
      <t xml:space="preserve"> Η ισχύς του πιστοποιητικού νόσησης διαρκεί έως εκατόν ογδόντα (180) ημέρες μετά από τον κατά τα ανωτέρω μοναδικό ή πρώτο θετικό έλεγχο</t>
    </r>
  </si>
  <si>
    <t>Κατάσταση Εργαζομένων σε Αναστολή Καθηκόντων λόγω μη Εμβολιασμού ( Ν.4820/2021 Αρθρο 206, Ν.4872/2021 Αρθρο 64, Ν.4917/2022 άρθρο 9 )</t>
  </si>
  <si>
    <r>
      <rPr>
        <sz val="8"/>
        <color indexed="56"/>
        <rFont val="Calibri"/>
        <family val="2"/>
        <charset val="161"/>
      </rPr>
      <t xml:space="preserve">Σύμφωνα με το </t>
    </r>
    <r>
      <rPr>
        <b/>
        <sz val="8"/>
        <color indexed="60"/>
        <rFont val="Calibri"/>
        <family val="2"/>
        <charset val="161"/>
      </rPr>
      <t>άρθρο 207 του Ν.4820/2021</t>
    </r>
    <r>
      <rPr>
        <sz val="8"/>
        <color indexed="56"/>
        <rFont val="Calibri"/>
        <family val="2"/>
        <charset val="161"/>
      </rPr>
      <t xml:space="preserve">δύναται να προσλαβάνεται για τους φορείς που εντάσσονται στο πεδίο εφαρμογής του </t>
    </r>
    <r>
      <rPr>
        <b/>
        <sz val="8"/>
        <color indexed="56"/>
        <rFont val="Calibri"/>
        <family val="2"/>
        <charset val="161"/>
      </rPr>
      <t>άρθρου 206 του ίδιου Νόμου</t>
    </r>
    <r>
      <rPr>
        <sz val="8"/>
        <color indexed="56"/>
        <rFont val="Calibri"/>
        <family val="2"/>
        <charset val="161"/>
      </rPr>
      <t xml:space="preserve"> σύμφωνα με το </t>
    </r>
    <r>
      <rPr>
        <sz val="8"/>
        <color indexed="60"/>
        <rFont val="Calibri"/>
        <family val="2"/>
        <charset val="161"/>
      </rPr>
      <t xml:space="preserve">άρθρο 36 του Νόμου 4765/2021 </t>
    </r>
    <r>
      <rPr>
        <sz val="8"/>
        <color indexed="56"/>
        <rFont val="Calibri"/>
        <family val="2"/>
        <charset val="161"/>
      </rPr>
      <t>όπως τροποποιήθηκε</t>
    </r>
    <r>
      <rPr>
        <sz val="8"/>
        <color indexed="60"/>
        <rFont val="Calibri"/>
        <family val="2"/>
        <charset val="161"/>
      </rPr>
      <t xml:space="preserve"> από τον Ν.4940/2022 άρθρο 51 παρ.1 </t>
    </r>
    <r>
      <rPr>
        <sz val="8"/>
        <color indexed="56"/>
        <rFont val="Calibri"/>
        <family val="2"/>
        <charset val="161"/>
      </rPr>
      <t xml:space="preserve">προσωπικό με σχέση εργασίας </t>
    </r>
    <r>
      <rPr>
        <b/>
        <sz val="8"/>
        <color indexed="56"/>
        <rFont val="Calibri"/>
        <family val="2"/>
        <charset val="161"/>
      </rPr>
      <t xml:space="preserve">Ιδιωτικού Δικαίου Ορισμένου Χρόνου </t>
    </r>
    <r>
      <rPr>
        <sz val="8"/>
        <color indexed="56"/>
        <rFont val="Calibri"/>
        <family val="2"/>
        <charset val="161"/>
      </rPr>
      <t xml:space="preserve">αντίστοιχων προσόντων, κατηγορίας/εκπαιδευτικής βαθμίδας, κλάδου/ειδικότητας του προσωπικού που έχει τεθεί σε αναστολή καθηκόντων. 
</t>
    </r>
    <r>
      <rPr>
        <sz val="8"/>
        <color indexed="60"/>
        <rFont val="Calibri"/>
        <family val="2"/>
        <charset val="161"/>
      </rPr>
      <t xml:space="preserve">Ο ανώτατος αριθμός του προς πρόσληψη προσσωπικού δεν δύναται να υπερβαίνει τον αριθμό του προσωπικού που έχει τεθεί σε αναστολή καθηκόντων.
</t>
    </r>
    <r>
      <rPr>
        <sz val="8"/>
        <color indexed="56"/>
        <rFont val="Calibri"/>
        <family val="2"/>
        <charset val="161"/>
      </rPr>
      <t>Οι διαδικασίες πρόσληψης γίνονται μέσω προκύρηξης κατόπιν αίτησης του φορέα στην Αποκεντρωμένη μέσω ΑΣΕΠ</t>
    </r>
  </si>
  <si>
    <t>ΕΜΒΟΛΙΑΣΜΕΝΟΙ Ή ΝΟΣΗΣΑΝΤΕΣ</t>
  </si>
  <si>
    <t>`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</si>
</sst>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168" formatCode="[$-408]d\ mmmm\ yyyy;@"/>
    <numFmt numFmtId="169" formatCode="##0"/>
    <numFmt numFmtId="170" formatCode="#,##0.00\ &quot;€&quot;"/>
    <numFmt numFmtId="172" formatCode="dd/mm/yy;@"/>
    <numFmt numFmtId="175" formatCode="###\ #######"/>
  </numFmts>
  <fonts count="5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i/>
      <sz val="10"/>
      <name val="Arial"/>
      <family val="2"/>
      <charset val="161"/>
    </font>
    <font>
      <sz val="10"/>
      <name val="Arial"/>
      <family val="2"/>
      <charset val="161"/>
    </font>
    <font>
      <b/>
      <sz val="8"/>
      <name val="Arial"/>
      <family val="2"/>
      <charset val="161"/>
    </font>
    <font>
      <sz val="12"/>
      <name val="Times New Roman"/>
      <family val="1"/>
      <charset val="161"/>
    </font>
    <font>
      <sz val="9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9"/>
      <name val="Arial"/>
      <family val="2"/>
      <charset val="161"/>
    </font>
    <font>
      <sz val="9"/>
      <color indexed="60"/>
      <name val="Arial Black"/>
      <family val="2"/>
      <charset val="161"/>
    </font>
    <font>
      <b/>
      <sz val="10"/>
      <color indexed="56"/>
      <name val="Arial"/>
      <family val="2"/>
      <charset val="161"/>
    </font>
    <font>
      <b/>
      <sz val="9"/>
      <color indexed="60"/>
      <name val="Antique Olive"/>
      <family val="2"/>
    </font>
    <font>
      <b/>
      <sz val="10"/>
      <color indexed="10"/>
      <name val="Arial"/>
      <family val="2"/>
      <charset val="161"/>
    </font>
    <font>
      <b/>
      <sz val="8"/>
      <color indexed="60"/>
      <name val="Calibri"/>
      <family val="2"/>
      <charset val="161"/>
    </font>
    <font>
      <sz val="8"/>
      <name val="Calibri"/>
      <family val="2"/>
      <charset val="161"/>
    </font>
    <font>
      <sz val="9"/>
      <color indexed="56"/>
      <name val="Calibri"/>
      <family val="2"/>
      <charset val="161"/>
    </font>
    <font>
      <b/>
      <sz val="9"/>
      <color indexed="60"/>
      <name val="Calibri"/>
      <family val="2"/>
      <charset val="161"/>
    </font>
    <font>
      <b/>
      <sz val="9"/>
      <color indexed="56"/>
      <name val="Calibri"/>
      <family val="2"/>
      <charset val="161"/>
    </font>
    <font>
      <sz val="8"/>
      <color indexed="56"/>
      <name val="Calibri"/>
      <family val="2"/>
      <charset val="161"/>
    </font>
    <font>
      <sz val="8"/>
      <color indexed="60"/>
      <name val="Calibri"/>
      <family val="2"/>
      <charset val="161"/>
    </font>
    <font>
      <b/>
      <sz val="8"/>
      <color indexed="60"/>
      <name val="Calibri"/>
      <family val="2"/>
      <charset val="161"/>
    </font>
    <font>
      <sz val="8"/>
      <color indexed="60"/>
      <name val="Calibri"/>
      <family val="2"/>
      <charset val="161"/>
    </font>
    <font>
      <sz val="8"/>
      <color indexed="56"/>
      <name val="Calibri"/>
      <family val="2"/>
      <charset val="161"/>
    </font>
    <font>
      <b/>
      <sz val="8"/>
      <color indexed="56"/>
      <name val="Calibri"/>
      <family val="2"/>
      <charset val="161"/>
    </font>
    <font>
      <b/>
      <sz val="10"/>
      <name val="Calibri"/>
      <family val="2"/>
      <charset val="161"/>
      <scheme val="minor"/>
    </font>
    <font>
      <b/>
      <sz val="10"/>
      <color rgb="FF002060"/>
      <name val="Antique Olive"/>
      <family val="2"/>
    </font>
    <font>
      <b/>
      <sz val="10"/>
      <color theme="0"/>
      <name val="Arial"/>
      <family val="2"/>
      <charset val="161"/>
    </font>
    <font>
      <sz val="7"/>
      <name val="Calibri"/>
      <family val="2"/>
      <charset val="161"/>
      <scheme val="minor"/>
    </font>
    <font>
      <sz val="10"/>
      <color theme="0"/>
      <name val="Arial"/>
      <family val="2"/>
      <charset val="161"/>
    </font>
    <font>
      <sz val="9"/>
      <name val="Calibri"/>
      <family val="2"/>
      <charset val="161"/>
      <scheme val="minor"/>
    </font>
    <font>
      <b/>
      <sz val="12"/>
      <color rgb="FF002060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7"/>
      <color rgb="FFC00000"/>
      <name val="Calibri"/>
      <family val="2"/>
      <charset val="161"/>
      <scheme val="minor"/>
    </font>
    <font>
      <b/>
      <sz val="8"/>
      <color rgb="FFC0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4"/>
      <color rgb="FF002060"/>
      <name val="Antique Olive"/>
      <family val="2"/>
    </font>
    <font>
      <b/>
      <sz val="10"/>
      <color rgb="FFFF0000"/>
      <name val="Arial"/>
      <family val="2"/>
      <charset val="161"/>
    </font>
    <font>
      <sz val="8"/>
      <name val="Calibri"/>
      <family val="2"/>
      <charset val="161"/>
      <scheme val="minor"/>
    </font>
    <font>
      <b/>
      <sz val="9"/>
      <color rgb="FFC00000"/>
      <name val="Arial Black"/>
      <family val="2"/>
      <charset val="161"/>
    </font>
    <font>
      <b/>
      <sz val="8"/>
      <color rgb="FFC00000"/>
      <name val="Arial"/>
      <family val="2"/>
      <charset val="161"/>
    </font>
    <font>
      <b/>
      <sz val="9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b/>
      <sz val="14"/>
      <color rgb="FF002060"/>
      <name val="Arial"/>
      <family val="2"/>
      <charset val="161"/>
    </font>
    <font>
      <b/>
      <sz val="10"/>
      <color rgb="FF00206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Grid">
        <fgColor theme="3" tint="0.59996337778862885"/>
        <bgColor theme="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2" borderId="0" xfId="0" applyFill="1" applyBorder="1"/>
    <xf numFmtId="0" fontId="5" fillId="2" borderId="0" xfId="0" applyFont="1" applyFill="1" applyBorder="1"/>
    <xf numFmtId="0" fontId="0" fillId="2" borderId="0" xfId="0" applyFill="1"/>
    <xf numFmtId="0" fontId="7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/>
    <xf numFmtId="0" fontId="11" fillId="2" borderId="0" xfId="0" applyFont="1" applyFill="1" applyAlignment="1">
      <alignment horizontal="justify" wrapText="1"/>
    </xf>
    <xf numFmtId="0" fontId="11" fillId="2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/>
    <xf numFmtId="0" fontId="2" fillId="3" borderId="0" xfId="0" applyFont="1" applyFill="1" applyBorder="1" applyAlignment="1">
      <alignment horizontal="right"/>
    </xf>
    <xf numFmtId="0" fontId="10" fillId="2" borderId="0" xfId="0" applyFont="1" applyFill="1" applyAlignment="1">
      <alignment horizontal="justify"/>
    </xf>
    <xf numFmtId="0" fontId="10" fillId="2" borderId="0" xfId="0" applyFont="1" applyFill="1" applyAlignment="1"/>
    <xf numFmtId="0" fontId="8" fillId="2" borderId="0" xfId="0" applyFont="1" applyFill="1" applyAlignment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/>
    <xf numFmtId="0" fontId="6" fillId="4" borderId="3" xfId="0" applyFont="1" applyFill="1" applyBorder="1" applyAlignment="1">
      <alignment vertical="center"/>
    </xf>
    <xf numFmtId="169" fontId="12" fillId="4" borderId="0" xfId="0" applyNumberFormat="1" applyFont="1" applyFill="1" applyAlignment="1">
      <alignment horizontal="center" vertical="center"/>
    </xf>
    <xf numFmtId="0" fontId="0" fillId="3" borderId="0" xfId="0" applyFill="1"/>
    <xf numFmtId="0" fontId="31" fillId="3" borderId="0" xfId="0" applyFont="1" applyFill="1" applyAlignment="1">
      <alignment wrapText="1"/>
    </xf>
    <xf numFmtId="0" fontId="1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1" fontId="3" fillId="3" borderId="6" xfId="0" applyNumberFormat="1" applyFon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0" xfId="0" applyFont="1" applyFill="1" applyAlignment="1">
      <alignment vertical="center"/>
    </xf>
    <xf numFmtId="1" fontId="0" fillId="5" borderId="6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0" fillId="5" borderId="4" xfId="0" applyFill="1" applyBorder="1"/>
    <xf numFmtId="0" fontId="2" fillId="5" borderId="4" xfId="0" applyFont="1" applyFill="1" applyBorder="1"/>
    <xf numFmtId="0" fontId="3" fillId="5" borderId="1" xfId="0" applyFont="1" applyFill="1" applyBorder="1"/>
    <xf numFmtId="0" fontId="3" fillId="5" borderId="7" xfId="0" applyFont="1" applyFill="1" applyBorder="1"/>
    <xf numFmtId="0" fontId="0" fillId="5" borderId="1" xfId="0" applyFill="1" applyBorder="1"/>
    <xf numFmtId="0" fontId="0" fillId="5" borderId="7" xfId="0" applyFill="1" applyBorder="1"/>
    <xf numFmtId="0" fontId="33" fillId="2" borderId="0" xfId="0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33" fillId="2" borderId="0" xfId="0" applyFont="1" applyFill="1" applyBorder="1" applyAlignment="1"/>
    <xf numFmtId="0" fontId="2" fillId="2" borderId="0" xfId="0" applyFont="1" applyFill="1" applyBorder="1" applyAlignment="1"/>
    <xf numFmtId="170" fontId="2" fillId="3" borderId="0" xfId="0" applyNumberFormat="1" applyFont="1" applyFill="1" applyBorder="1" applyAlignment="1"/>
    <xf numFmtId="8" fontId="34" fillId="2" borderId="0" xfId="0" applyNumberFormat="1" applyFont="1" applyFill="1"/>
    <xf numFmtId="0" fontId="35" fillId="6" borderId="3" xfId="0" applyFont="1" applyFill="1" applyBorder="1" applyAlignment="1"/>
    <xf numFmtId="0" fontId="35" fillId="6" borderId="7" xfId="0" applyFont="1" applyFill="1" applyBorder="1" applyAlignment="1">
      <alignment vertical="center"/>
    </xf>
    <xf numFmtId="1" fontId="0" fillId="2" borderId="8" xfId="0" applyNumberFormat="1" applyFill="1" applyBorder="1" applyAlignment="1" applyProtection="1">
      <alignment horizontal="center"/>
      <protection locked="0"/>
    </xf>
    <xf numFmtId="14" fontId="35" fillId="2" borderId="8" xfId="0" applyNumberFormat="1" applyFont="1" applyFill="1" applyBorder="1" applyAlignment="1" applyProtection="1">
      <alignment horizontal="left"/>
      <protection locked="0"/>
    </xf>
    <xf numFmtId="0" fontId="14" fillId="2" borderId="9" xfId="0" applyFont="1" applyFill="1" applyBorder="1" applyAlignment="1" applyProtection="1">
      <protection locked="0"/>
    </xf>
    <xf numFmtId="8" fontId="8" fillId="2" borderId="10" xfId="0" applyNumberFormat="1" applyFont="1" applyFill="1" applyBorder="1" applyAlignment="1" applyProtection="1">
      <protection locked="0"/>
    </xf>
    <xf numFmtId="170" fontId="2" fillId="3" borderId="0" xfId="0" applyNumberFormat="1" applyFon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4" fontId="35" fillId="2" borderId="4" xfId="0" applyNumberFormat="1" applyFont="1" applyFill="1" applyBorder="1" applyProtection="1">
      <protection locked="0"/>
    </xf>
    <xf numFmtId="0" fontId="8" fillId="2" borderId="6" xfId="0" applyFont="1" applyFill="1" applyBorder="1" applyAlignment="1" applyProtection="1">
      <protection locked="0"/>
    </xf>
    <xf numFmtId="8" fontId="8" fillId="2" borderId="4" xfId="0" applyNumberFormat="1" applyFont="1" applyFill="1" applyBorder="1" applyAlignment="1" applyProtection="1">
      <protection locked="0"/>
    </xf>
    <xf numFmtId="8" fontId="8" fillId="2" borderId="8" xfId="0" applyNumberFormat="1" applyFont="1" applyFill="1" applyBorder="1" applyAlignment="1" applyProtection="1">
      <protection locked="0"/>
    </xf>
    <xf numFmtId="0" fontId="0" fillId="4" borderId="4" xfId="0" applyFill="1" applyBorder="1" applyProtection="1">
      <protection locked="0"/>
    </xf>
    <xf numFmtId="0" fontId="2" fillId="4" borderId="6" xfId="0" applyFont="1" applyFill="1" applyBorder="1" applyAlignment="1" applyProtection="1">
      <alignment horizontal="right"/>
      <protection locked="0"/>
    </xf>
    <xf numFmtId="170" fontId="2" fillId="4" borderId="8" xfId="0" applyNumberFormat="1" applyFont="1" applyFill="1" applyBorder="1" applyAlignment="1" applyProtection="1">
      <protection locked="0"/>
    </xf>
    <xf numFmtId="8" fontId="8" fillId="2" borderId="4" xfId="0" quotePrefix="1" applyNumberFormat="1" applyFont="1" applyFill="1" applyBorder="1" applyAlignment="1" applyProtection="1">
      <protection locked="0"/>
    </xf>
    <xf numFmtId="1" fontId="2" fillId="5" borderId="4" xfId="0" applyNumberFormat="1" applyFont="1" applyFill="1" applyBorder="1" applyAlignment="1">
      <alignment horizontal="center"/>
    </xf>
    <xf numFmtId="168" fontId="6" fillId="4" borderId="0" xfId="0" applyNumberFormat="1" applyFont="1" applyFill="1" applyAlignment="1" applyProtection="1">
      <alignment vertical="center"/>
      <protection locked="0"/>
    </xf>
    <xf numFmtId="0" fontId="35" fillId="0" borderId="27" xfId="0" applyFont="1" applyBorder="1" applyAlignment="1"/>
    <xf numFmtId="0" fontId="35" fillId="0" borderId="29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30" xfId="0" applyFont="1" applyBorder="1" applyAlignment="1"/>
    <xf numFmtId="0" fontId="35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2" xfId="0" applyFont="1" applyBorder="1" applyAlignment="1"/>
    <xf numFmtId="0" fontId="35" fillId="0" borderId="33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/>
    </xf>
    <xf numFmtId="0" fontId="1" fillId="0" borderId="0" xfId="0" applyFont="1"/>
    <xf numFmtId="0" fontId="1" fillId="3" borderId="0" xfId="0" applyFont="1" applyFill="1"/>
    <xf numFmtId="0" fontId="35" fillId="0" borderId="7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3" borderId="0" xfId="0" applyFont="1" applyFill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5" fillId="0" borderId="41" xfId="0" applyFont="1" applyBorder="1" applyAlignment="1">
      <alignment horizontal="center"/>
    </xf>
    <xf numFmtId="175" fontId="35" fillId="2" borderId="2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168" fontId="14" fillId="4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75" fontId="3" fillId="2" borderId="2" xfId="0" applyNumberFormat="1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7" fillId="2" borderId="0" xfId="0" applyFont="1" applyFill="1" applyAlignment="1">
      <alignment horizontal="justify" wrapText="1"/>
    </xf>
    <xf numFmtId="0" fontId="37" fillId="2" borderId="0" xfId="0" applyFont="1" applyFill="1" applyAlignment="1"/>
    <xf numFmtId="0" fontId="8" fillId="0" borderId="0" xfId="0" applyFont="1" applyFill="1" applyAlignment="1">
      <alignment horizontal="center"/>
    </xf>
    <xf numFmtId="0" fontId="10" fillId="2" borderId="0" xfId="0" applyFont="1" applyFill="1" applyAlignment="1">
      <alignment horizontal="justify"/>
    </xf>
    <xf numFmtId="0" fontId="10" fillId="2" borderId="0" xfId="0" applyFont="1" applyFill="1" applyAlignment="1"/>
    <xf numFmtId="0" fontId="3" fillId="3" borderId="2" xfId="0" applyFont="1" applyFill="1" applyBorder="1" applyAlignment="1"/>
    <xf numFmtId="0" fontId="0" fillId="2" borderId="2" xfId="0" applyFill="1" applyBorder="1" applyAlignment="1"/>
    <xf numFmtId="0" fontId="30" fillId="4" borderId="7" xfId="0" applyFont="1" applyFill="1" applyBorder="1" applyAlignment="1">
      <alignment horizontal="left" vertical="center"/>
    </xf>
    <xf numFmtId="0" fontId="9" fillId="2" borderId="0" xfId="0" applyFont="1" applyFill="1" applyAlignment="1"/>
    <xf numFmtId="0" fontId="5" fillId="2" borderId="0" xfId="0" applyFont="1" applyFill="1" applyAlignment="1"/>
    <xf numFmtId="0" fontId="2" fillId="3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 applyProtection="1"/>
    <xf numFmtId="0" fontId="0" fillId="2" borderId="2" xfId="0" applyFill="1" applyBorder="1" applyAlignment="1" applyProtection="1"/>
    <xf numFmtId="0" fontId="41" fillId="2" borderId="0" xfId="0" applyFont="1" applyFill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3" fillId="6" borderId="14" xfId="0" applyFont="1" applyFill="1" applyBorder="1" applyAlignment="1">
      <alignment horizontal="center" vertical="center" wrapText="1"/>
    </xf>
    <xf numFmtId="0" fontId="43" fillId="6" borderId="15" xfId="0" applyFont="1" applyFill="1" applyBorder="1" applyAlignment="1">
      <alignment horizontal="center" vertical="center" wrapText="1"/>
    </xf>
    <xf numFmtId="0" fontId="43" fillId="6" borderId="16" xfId="0" applyFont="1" applyFill="1" applyBorder="1" applyAlignment="1">
      <alignment horizontal="center" vertical="center" wrapText="1"/>
    </xf>
    <xf numFmtId="8" fontId="14" fillId="4" borderId="12" xfId="0" applyNumberFormat="1" applyFont="1" applyFill="1" applyBorder="1" applyAlignment="1">
      <alignment horizontal="center" vertical="center" wrapText="1"/>
    </xf>
    <xf numFmtId="8" fontId="14" fillId="4" borderId="13" xfId="0" applyNumberFormat="1" applyFont="1" applyFill="1" applyBorder="1" applyAlignment="1">
      <alignment horizontal="center" vertical="center" wrapText="1"/>
    </xf>
    <xf numFmtId="0" fontId="44" fillId="4" borderId="0" xfId="0" applyFont="1" applyFill="1" applyAlignment="1">
      <alignment horizontal="center"/>
    </xf>
    <xf numFmtId="0" fontId="30" fillId="4" borderId="14" xfId="0" applyFont="1" applyFill="1" applyBorder="1" applyAlignment="1">
      <alignment horizontal="left" vertical="center" wrapText="1"/>
    </xf>
    <xf numFmtId="0" fontId="30" fillId="4" borderId="16" xfId="0" applyFont="1" applyFill="1" applyBorder="1" applyAlignment="1">
      <alignment horizontal="left" vertical="center" wrapText="1"/>
    </xf>
    <xf numFmtId="0" fontId="30" fillId="4" borderId="14" xfId="0" applyFont="1" applyFill="1" applyBorder="1" applyAlignment="1">
      <alignment horizontal="left" vertical="center"/>
    </xf>
    <xf numFmtId="0" fontId="30" fillId="4" borderId="1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left" vertical="center"/>
    </xf>
    <xf numFmtId="0" fontId="39" fillId="4" borderId="12" xfId="0" applyFont="1" applyFill="1" applyBorder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/>
    <xf numFmtId="0" fontId="3" fillId="3" borderId="24" xfId="0" applyFont="1" applyFill="1" applyBorder="1" applyAlignment="1"/>
    <xf numFmtId="0" fontId="3" fillId="3" borderId="6" xfId="0" applyFont="1" applyFill="1" applyBorder="1" applyAlignment="1"/>
    <xf numFmtId="0" fontId="3" fillId="5" borderId="25" xfId="0" applyFont="1" applyFill="1" applyBorder="1" applyAlignment="1"/>
    <xf numFmtId="0" fontId="3" fillId="5" borderId="21" xfId="0" applyFont="1" applyFill="1" applyBorder="1" applyAlignment="1"/>
    <xf numFmtId="0" fontId="3" fillId="5" borderId="26" xfId="0" applyFont="1" applyFill="1" applyBorder="1" applyAlignment="1"/>
    <xf numFmtId="0" fontId="2" fillId="3" borderId="14" xfId="0" applyFont="1" applyFill="1" applyBorder="1" applyAlignment="1"/>
    <xf numFmtId="0" fontId="2" fillId="3" borderId="15" xfId="0" applyFont="1" applyFill="1" applyBorder="1" applyAlignment="1"/>
    <xf numFmtId="0" fontId="2" fillId="3" borderId="16" xfId="0" applyFont="1" applyFill="1" applyBorder="1" applyAlignment="1"/>
    <xf numFmtId="168" fontId="14" fillId="5" borderId="0" xfId="0" applyNumberFormat="1" applyFont="1" applyFill="1" applyAlignment="1" applyProtection="1">
      <alignment horizontal="center"/>
    </xf>
    <xf numFmtId="0" fontId="8" fillId="5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3" fillId="5" borderId="23" xfId="0" applyFont="1" applyFill="1" applyBorder="1" applyAlignment="1"/>
    <xf numFmtId="0" fontId="3" fillId="5" borderId="24" xfId="0" applyFont="1" applyFill="1" applyBorder="1" applyAlignment="1"/>
    <xf numFmtId="0" fontId="3" fillId="5" borderId="6" xfId="0" applyFont="1" applyFill="1" applyBorder="1" applyAlignment="1"/>
    <xf numFmtId="0" fontId="2" fillId="3" borderId="0" xfId="0" applyFont="1" applyFill="1" applyAlignment="1">
      <alignment horizontal="center"/>
    </xf>
    <xf numFmtId="0" fontId="12" fillId="3" borderId="23" xfId="0" applyFont="1" applyFill="1" applyBorder="1" applyAlignment="1"/>
    <xf numFmtId="0" fontId="12" fillId="3" borderId="24" xfId="0" applyFont="1" applyFill="1" applyBorder="1" applyAlignment="1"/>
    <xf numFmtId="0" fontId="12" fillId="3" borderId="6" xfId="0" applyFont="1" applyFill="1" applyBorder="1" applyAlignment="1"/>
    <xf numFmtId="0" fontId="30" fillId="5" borderId="7" xfId="0" applyFont="1" applyFill="1" applyBorder="1" applyAlignment="1"/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175" fontId="3" fillId="2" borderId="2" xfId="0" applyNumberFormat="1" applyFont="1" applyFill="1" applyBorder="1" applyAlignment="1" applyProtection="1">
      <alignment horizontal="center"/>
    </xf>
    <xf numFmtId="175" fontId="0" fillId="3" borderId="20" xfId="0" applyNumberFormat="1" applyFill="1" applyBorder="1" applyAlignment="1">
      <alignment horizontal="center"/>
    </xf>
    <xf numFmtId="175" fontId="0" fillId="3" borderId="21" xfId="0" applyNumberFormat="1" applyFill="1" applyBorder="1" applyAlignment="1">
      <alignment horizontal="center"/>
    </xf>
    <xf numFmtId="175" fontId="0" fillId="3" borderId="22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1" fillId="3" borderId="0" xfId="0" applyFont="1" applyFill="1" applyAlignment="1">
      <alignment horizontal="center" wrapText="1"/>
    </xf>
    <xf numFmtId="0" fontId="30" fillId="5" borderId="1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/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175" fontId="0" fillId="3" borderId="17" xfId="0" applyNumberFormat="1" applyFill="1" applyBorder="1" applyAlignment="1">
      <alignment horizontal="center"/>
    </xf>
    <xf numFmtId="175" fontId="0" fillId="3" borderId="18" xfId="0" applyNumberFormat="1" applyFill="1" applyBorder="1" applyAlignment="1">
      <alignment horizontal="center"/>
    </xf>
    <xf numFmtId="175" fontId="0" fillId="3" borderId="19" xfId="0" applyNumberForma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6" xfId="0" applyFont="1" applyFill="1" applyBorder="1" applyAlignment="1">
      <alignment horizontal="center" vertical="center" wrapText="1"/>
    </xf>
    <xf numFmtId="0" fontId="49" fillId="9" borderId="17" xfId="0" applyFont="1" applyFill="1" applyBorder="1" applyAlignment="1">
      <alignment horizontal="center"/>
    </xf>
    <xf numFmtId="0" fontId="49" fillId="9" borderId="18" xfId="0" applyFont="1" applyFill="1" applyBorder="1" applyAlignment="1">
      <alignment horizontal="center"/>
    </xf>
    <xf numFmtId="0" fontId="49" fillId="9" borderId="19" xfId="0" applyFont="1" applyFill="1" applyBorder="1" applyAlignment="1">
      <alignment horizontal="center"/>
    </xf>
    <xf numFmtId="168" fontId="14" fillId="5" borderId="0" xfId="0" applyNumberFormat="1" applyFont="1" applyFill="1" applyAlignment="1">
      <alignment horizontal="center" vertical="center" wrapText="1"/>
    </xf>
    <xf numFmtId="172" fontId="35" fillId="3" borderId="4" xfId="0" applyNumberFormat="1" applyFont="1" applyFill="1" applyBorder="1" applyAlignment="1">
      <alignment horizontal="center"/>
    </xf>
    <xf numFmtId="0" fontId="35" fillId="0" borderId="4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/>
    </xf>
    <xf numFmtId="0" fontId="50" fillId="9" borderId="45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50" fillId="9" borderId="46" xfId="0" applyFont="1" applyFill="1" applyBorder="1" applyAlignment="1">
      <alignment horizontal="center" vertical="center" wrapText="1"/>
    </xf>
    <xf numFmtId="0" fontId="50" fillId="9" borderId="47" xfId="0" applyFont="1" applyFill="1" applyBorder="1" applyAlignment="1">
      <alignment horizontal="center" vertical="center" wrapText="1"/>
    </xf>
    <xf numFmtId="0" fontId="50" fillId="9" borderId="39" xfId="0" applyFont="1" applyFill="1" applyBorder="1" applyAlignment="1">
      <alignment horizontal="center" vertical="center" wrapText="1"/>
    </xf>
    <xf numFmtId="0" fontId="50" fillId="9" borderId="48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72" fontId="35" fillId="3" borderId="10" xfId="0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left"/>
    </xf>
    <xf numFmtId="172" fontId="35" fillId="0" borderId="2" xfId="0" applyNumberFormat="1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35" fillId="0" borderId="41" xfId="0" applyFont="1" applyBorder="1" applyAlignment="1">
      <alignment horizontal="left"/>
    </xf>
    <xf numFmtId="172" fontId="35" fillId="0" borderId="41" xfId="0" applyNumberFormat="1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172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20" fillId="3" borderId="0" xfId="0" applyFont="1" applyFill="1" applyAlignment="1">
      <alignment horizontal="left" vertical="center" wrapText="1"/>
    </xf>
    <xf numFmtId="0" fontId="43" fillId="3" borderId="0" xfId="0" applyFont="1" applyFill="1" applyAlignment="1">
      <alignment horizontal="left" vertical="center" wrapText="1"/>
    </xf>
    <xf numFmtId="0" fontId="0" fillId="3" borderId="39" xfId="0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35" fillId="3" borderId="0" xfId="0" applyFont="1" applyFill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35" fillId="0" borderId="7" xfId="0" applyFont="1" applyBorder="1" applyAlignment="1">
      <alignment horizontal="center"/>
    </xf>
    <xf numFmtId="172" fontId="35" fillId="0" borderId="7" xfId="0" applyNumberFormat="1" applyFont="1" applyBorder="1" applyAlignment="1">
      <alignment horizontal="center"/>
    </xf>
    <xf numFmtId="0" fontId="46" fillId="0" borderId="3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30" fillId="5" borderId="7" xfId="0" applyFont="1" applyFill="1" applyBorder="1" applyAlignment="1">
      <alignment vertical="center"/>
    </xf>
    <xf numFmtId="0" fontId="35" fillId="3" borderId="15" xfId="0" applyFont="1" applyFill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172" fontId="35" fillId="3" borderId="28" xfId="0" applyNumberFormat="1" applyFont="1" applyFill="1" applyBorder="1" applyAlignment="1">
      <alignment horizontal="center"/>
    </xf>
    <xf numFmtId="0" fontId="35" fillId="0" borderId="7" xfId="0" applyFont="1" applyBorder="1" applyAlignment="1">
      <alignment horizontal="left"/>
    </xf>
  </cellXfs>
  <cellStyles count="1">
    <cellStyle name="Κανονικό" xfId="0" builtinId="0"/>
  </cellStyles>
  <dxfs count="5"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11</xdr:row>
      <xdr:rowOff>28575</xdr:rowOff>
    </xdr:from>
    <xdr:to>
      <xdr:col>7</xdr:col>
      <xdr:colOff>495300</xdr:colOff>
      <xdr:row>11</xdr:row>
      <xdr:rowOff>152400</xdr:rowOff>
    </xdr:to>
    <xdr:sp macro="" textlink="">
      <xdr:nvSpPr>
        <xdr:cNvPr id="4" name="Αριστερό βέλος 3"/>
        <xdr:cNvSpPr/>
      </xdr:nvSpPr>
      <xdr:spPr>
        <a:xfrm>
          <a:off x="4591050" y="2266950"/>
          <a:ext cx="323850" cy="1238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l-G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Downloads/&#917;&#925;&#932;&#933;&#928;&#913;%202020%20&#915;&#921;&#913;%20&#913;%20&#916;&#927;&#931;&#919;%20%20&#914;&#931;&#931;%202020%20-%20&#932;&#949;&#955;&#953;&#954;&#972;%20-%20&#913;&#957;&#964;&#953;&#947;&#961;&#945;&#966;&#942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ΝΤΥΠΟ A1-20 Α΄ δοση  "/>
      <sheetName val="ΕΝΤΥΠΟ A2-20 Α΄ δοση  "/>
      <sheetName val="ΕΝΤΥΠΟ A3-20 Α΄ δοση  "/>
      <sheetName val="ΕΝΤΥΠΟ Α4-20 Α ΔΟΣΗ"/>
      <sheetName val="ΕΝΤΥΠΟ Α7-20 Α΄ ΔΟΣΗ "/>
    </sheetNames>
    <sheetDataSet>
      <sheetData sheetId="0">
        <row r="20">
          <cell r="B20" t="str">
            <v xml:space="preserve">  ( αριθμός 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opLeftCell="B1" zoomScale="115" zoomScaleNormal="115" workbookViewId="0">
      <selection activeCell="B28" sqref="B28:I28"/>
    </sheetView>
  </sheetViews>
  <sheetFormatPr defaultRowHeight="12.75"/>
  <cols>
    <col min="1" max="1" width="2.28515625" style="3" customWidth="1"/>
    <col min="2" max="2" width="14.42578125" style="3" customWidth="1"/>
    <col min="3" max="3" width="9.140625" style="3" customWidth="1"/>
    <col min="4" max="4" width="9.140625" style="3"/>
    <col min="5" max="5" width="18" style="3" customWidth="1"/>
    <col min="6" max="6" width="11.140625" style="3" customWidth="1"/>
    <col min="7" max="7" width="9.140625" style="3"/>
    <col min="8" max="8" width="5.42578125" style="3" customWidth="1"/>
    <col min="9" max="9" width="9.140625" style="3"/>
    <col min="10" max="30" width="9.140625" style="1"/>
    <col min="31" max="16384" width="9.140625" style="3"/>
  </cols>
  <sheetData>
    <row r="1" spans="2:9" ht="15.75">
      <c r="B1" s="107" t="s">
        <v>3</v>
      </c>
      <c r="C1" s="107"/>
      <c r="D1" s="107"/>
      <c r="E1" s="107"/>
      <c r="F1" s="107"/>
      <c r="G1" s="107"/>
      <c r="H1" s="107"/>
      <c r="I1" s="107"/>
    </row>
    <row r="2" spans="2:9" ht="15.75">
      <c r="B2" s="107" t="s">
        <v>87</v>
      </c>
      <c r="C2" s="107"/>
      <c r="D2" s="107"/>
      <c r="E2" s="107"/>
      <c r="F2" s="107"/>
      <c r="G2" s="107"/>
      <c r="H2" s="107"/>
      <c r="I2" s="107"/>
    </row>
    <row r="3" spans="2:9" ht="3.75" customHeight="1" thickBot="1">
      <c r="B3" s="2"/>
      <c r="C3" s="1"/>
    </row>
    <row r="4" spans="2:9" ht="40.5" customHeight="1">
      <c r="B4" s="22" t="s">
        <v>28</v>
      </c>
      <c r="C4" s="122"/>
      <c r="D4" s="122"/>
      <c r="E4" s="122"/>
      <c r="F4" s="122"/>
      <c r="G4" s="122"/>
      <c r="H4" s="122"/>
      <c r="I4" s="122"/>
    </row>
    <row r="5" spans="2:9">
      <c r="B5" s="23" t="s">
        <v>29</v>
      </c>
      <c r="C5" s="114"/>
      <c r="D5" s="115"/>
      <c r="E5" s="115"/>
      <c r="F5" s="23" t="s">
        <v>30</v>
      </c>
      <c r="G5" s="103"/>
      <c r="H5" s="103"/>
      <c r="I5" s="103"/>
    </row>
    <row r="6" spans="2:9">
      <c r="B6" s="23" t="s">
        <v>31</v>
      </c>
      <c r="C6" s="114"/>
      <c r="D6" s="115"/>
      <c r="E6" s="115"/>
      <c r="F6" s="23" t="s">
        <v>34</v>
      </c>
      <c r="G6" s="103"/>
      <c r="H6" s="103"/>
      <c r="I6" s="103"/>
    </row>
    <row r="7" spans="2:9">
      <c r="B7" s="23" t="s">
        <v>53</v>
      </c>
      <c r="C7" s="103"/>
      <c r="D7" s="104"/>
      <c r="E7" s="104"/>
      <c r="F7" s="105"/>
      <c r="G7" s="105"/>
      <c r="H7" s="105"/>
      <c r="I7" s="105"/>
    </row>
    <row r="8" spans="2:9">
      <c r="B8" s="23" t="s">
        <v>32</v>
      </c>
      <c r="C8" s="125"/>
      <c r="D8" s="126"/>
      <c r="E8" s="126"/>
      <c r="F8" s="23" t="s">
        <v>35</v>
      </c>
      <c r="G8" s="106"/>
      <c r="H8" s="106"/>
      <c r="I8" s="106"/>
    </row>
    <row r="9" spans="2:9">
      <c r="B9" s="23" t="s">
        <v>33</v>
      </c>
      <c r="C9" s="114"/>
      <c r="D9" s="115"/>
      <c r="E9" s="115"/>
      <c r="F9" s="23" t="s">
        <v>35</v>
      </c>
      <c r="G9" s="106"/>
      <c r="H9" s="106"/>
      <c r="I9" s="106"/>
    </row>
    <row r="10" spans="2:9">
      <c r="B10" s="105"/>
      <c r="C10" s="105"/>
      <c r="D10" s="105"/>
      <c r="E10" s="105"/>
      <c r="F10" s="105"/>
      <c r="G10" s="105"/>
      <c r="H10" s="105"/>
      <c r="I10" s="105"/>
    </row>
    <row r="11" spans="2:9" ht="19.5" customHeight="1" thickBot="1">
      <c r="B11" s="116" t="s">
        <v>36</v>
      </c>
      <c r="C11" s="116"/>
      <c r="D11" s="123"/>
      <c r="E11" s="124"/>
      <c r="F11" s="124"/>
      <c r="G11" s="124"/>
      <c r="H11" s="124"/>
      <c r="I11" s="124"/>
    </row>
    <row r="12" spans="2:9" ht="19.5" customHeight="1">
      <c r="B12" s="119"/>
      <c r="C12" s="119"/>
      <c r="D12" s="119"/>
      <c r="E12" s="119"/>
      <c r="F12" s="119"/>
      <c r="G12" s="119"/>
      <c r="H12" s="119"/>
      <c r="I12" s="119"/>
    </row>
    <row r="13" spans="2:9" ht="19.5" customHeight="1">
      <c r="B13" s="11"/>
      <c r="C13" s="11"/>
      <c r="D13" s="11"/>
      <c r="E13" s="11"/>
      <c r="F13" s="11"/>
      <c r="G13" s="11"/>
      <c r="H13" s="11"/>
    </row>
    <row r="14" spans="2:9" ht="15">
      <c r="B14" s="120" t="s">
        <v>2</v>
      </c>
      <c r="C14" s="120"/>
      <c r="D14" s="120"/>
      <c r="E14" s="120"/>
      <c r="F14" s="120"/>
      <c r="G14" s="120"/>
      <c r="H14" s="120"/>
      <c r="I14" s="120"/>
    </row>
    <row r="15" spans="2:9" ht="15">
      <c r="B15" s="117" t="s">
        <v>6</v>
      </c>
      <c r="C15" s="118"/>
      <c r="D15" s="118"/>
      <c r="E15" s="118"/>
      <c r="F15" s="118"/>
      <c r="G15" s="118"/>
      <c r="H15" s="118"/>
      <c r="I15" s="118"/>
    </row>
    <row r="16" spans="2:9">
      <c r="B16" s="121" t="s">
        <v>7</v>
      </c>
      <c r="C16" s="121"/>
      <c r="D16" s="121"/>
      <c r="E16" s="121"/>
      <c r="F16" s="121"/>
      <c r="G16" s="121"/>
      <c r="H16" s="121"/>
      <c r="I16" s="121"/>
    </row>
    <row r="17" spans="1:30" ht="108" customHeight="1">
      <c r="B17" s="112" t="s">
        <v>88</v>
      </c>
      <c r="C17" s="113"/>
      <c r="D17" s="113"/>
      <c r="E17" s="113"/>
      <c r="F17" s="113"/>
      <c r="G17" s="113"/>
      <c r="H17" s="113"/>
      <c r="I17" s="113"/>
    </row>
    <row r="18" spans="1:30" ht="12.75" customHeight="1">
      <c r="B18" s="14"/>
      <c r="C18" s="15"/>
      <c r="D18" s="15"/>
      <c r="E18" s="15"/>
      <c r="F18" s="15"/>
      <c r="G18" s="15"/>
      <c r="H18" s="15"/>
      <c r="I18" s="15"/>
    </row>
    <row r="19" spans="1:30" s="17" customFormat="1" ht="23.25" customHeight="1">
      <c r="B19" s="99" t="s">
        <v>60</v>
      </c>
      <c r="C19" s="99"/>
      <c r="D19" s="99"/>
      <c r="E19" s="99"/>
      <c r="F19" s="99"/>
      <c r="G19" s="99"/>
      <c r="H19" s="99"/>
      <c r="I19" s="9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17" customFormat="1" ht="23.25" customHeight="1">
      <c r="B20" s="19" t="s">
        <v>64</v>
      </c>
      <c r="C20" s="25"/>
      <c r="D20" s="100" t="s">
        <v>65</v>
      </c>
      <c r="E20" s="100"/>
      <c r="F20" s="100"/>
      <c r="G20" s="20"/>
      <c r="H20" s="100" t="s">
        <v>61</v>
      </c>
      <c r="I20" s="10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s="17" customFormat="1" ht="23.25" customHeight="1">
      <c r="B21" s="99" t="s">
        <v>62</v>
      </c>
      <c r="C21" s="99"/>
      <c r="D21" s="99"/>
      <c r="E21" s="99"/>
      <c r="F21" s="99"/>
      <c r="G21" s="99"/>
      <c r="H21" s="99"/>
      <c r="I21" s="9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7.5" customHeight="1">
      <c r="A22" s="1"/>
      <c r="B22" s="4"/>
      <c r="C22" s="5"/>
      <c r="D22" s="5"/>
      <c r="E22" s="5"/>
      <c r="F22" s="5"/>
      <c r="G22" s="5"/>
      <c r="H22" s="5"/>
      <c r="I22" s="1"/>
    </row>
    <row r="23" spans="1:30" ht="44.25" customHeight="1">
      <c r="B23" s="112" t="s">
        <v>89</v>
      </c>
      <c r="C23" s="113"/>
      <c r="D23" s="113"/>
      <c r="E23" s="113"/>
      <c r="F23" s="113"/>
      <c r="G23" s="113"/>
      <c r="H23" s="113"/>
      <c r="I23" s="113"/>
    </row>
    <row r="24" spans="1:30" ht="28.5" customHeight="1">
      <c r="B24" s="109" t="s">
        <v>26</v>
      </c>
      <c r="C24" s="110"/>
      <c r="D24" s="110"/>
      <c r="E24" s="110"/>
      <c r="F24" s="110"/>
      <c r="G24" s="110"/>
      <c r="H24" s="110"/>
      <c r="I24" s="110"/>
    </row>
    <row r="25" spans="1:30" ht="27.75" customHeight="1">
      <c r="B25" s="8"/>
      <c r="C25" s="9"/>
      <c r="D25" s="9"/>
      <c r="E25" s="9"/>
      <c r="F25" s="9"/>
      <c r="G25" s="9"/>
      <c r="H25" s="9"/>
      <c r="I25" s="9"/>
    </row>
    <row r="26" spans="1:30">
      <c r="B26" s="16"/>
      <c r="C26" s="16"/>
      <c r="D26" s="16"/>
      <c r="E26" s="16"/>
      <c r="F26" s="16" t="s">
        <v>59</v>
      </c>
      <c r="G26" s="102"/>
      <c r="H26" s="102"/>
      <c r="I26" s="102"/>
    </row>
    <row r="27" spans="1:30" ht="18" customHeight="1"/>
    <row r="28" spans="1:30" ht="24.75" customHeight="1">
      <c r="B28" s="108" t="s">
        <v>4</v>
      </c>
      <c r="C28" s="108"/>
      <c r="D28" s="108"/>
      <c r="E28" s="108"/>
      <c r="F28" s="108"/>
      <c r="G28" s="108"/>
      <c r="H28" s="108"/>
      <c r="I28" s="108"/>
    </row>
    <row r="29" spans="1:30" ht="1.5" customHeight="1">
      <c r="B29" s="111"/>
      <c r="C29" s="111"/>
      <c r="D29" s="111"/>
      <c r="E29" s="111"/>
      <c r="F29" s="111"/>
      <c r="G29" s="111"/>
      <c r="H29" s="111"/>
      <c r="I29" s="111"/>
    </row>
    <row r="30" spans="1:30">
      <c r="B30" s="101"/>
      <c r="C30" s="101"/>
      <c r="D30" s="101"/>
      <c r="E30" s="101"/>
      <c r="F30" s="101"/>
      <c r="G30" s="101"/>
      <c r="H30" s="101"/>
      <c r="I30" s="101"/>
    </row>
    <row r="31" spans="1:30" ht="42" customHeight="1">
      <c r="B31" s="101"/>
      <c r="C31" s="101"/>
      <c r="D31" s="101"/>
      <c r="E31" s="101"/>
      <c r="F31" s="101"/>
      <c r="G31" s="101"/>
      <c r="H31" s="101"/>
      <c r="I31" s="101"/>
    </row>
    <row r="32" spans="1:30" ht="11.25" customHeight="1">
      <c r="B32" s="108" t="s">
        <v>5</v>
      </c>
      <c r="C32" s="108"/>
      <c r="D32" s="108"/>
      <c r="E32" s="108"/>
      <c r="F32" s="108"/>
      <c r="G32" s="108"/>
      <c r="H32" s="108"/>
      <c r="I32" s="108"/>
    </row>
    <row r="34" ht="3" customHeight="1"/>
    <row r="35" ht="7.5" customHeight="1"/>
    <row r="36" hidden="1"/>
    <row r="37" hidden="1"/>
  </sheetData>
  <sheetProtection password="A44D" sheet="1" objects="1" scenarios="1"/>
  <protectedRanges>
    <protectedRange sqref="C4:I4 C5:E9 G5:I6 G8:I9 D11:I11 C20 G20 G26:I26 B29:I31" name="Περιοχή1"/>
  </protectedRanges>
  <mergeCells count="32">
    <mergeCell ref="B17:I17"/>
    <mergeCell ref="B12:I12"/>
    <mergeCell ref="B14:I14"/>
    <mergeCell ref="B16:I16"/>
    <mergeCell ref="C4:I4"/>
    <mergeCell ref="G5:I5"/>
    <mergeCell ref="D11:I11"/>
    <mergeCell ref="C8:E8"/>
    <mergeCell ref="C5:E5"/>
    <mergeCell ref="C6:E6"/>
    <mergeCell ref="B1:I1"/>
    <mergeCell ref="B2:I2"/>
    <mergeCell ref="B32:I32"/>
    <mergeCell ref="B24:I24"/>
    <mergeCell ref="B28:I28"/>
    <mergeCell ref="B29:I29"/>
    <mergeCell ref="B23:I23"/>
    <mergeCell ref="C9:E9"/>
    <mergeCell ref="B11:C11"/>
    <mergeCell ref="B15:I15"/>
    <mergeCell ref="C7:E7"/>
    <mergeCell ref="G6:I6"/>
    <mergeCell ref="F7:I7"/>
    <mergeCell ref="G8:I8"/>
    <mergeCell ref="G9:I9"/>
    <mergeCell ref="B10:I10"/>
    <mergeCell ref="B19:I19"/>
    <mergeCell ref="D20:F20"/>
    <mergeCell ref="H20:I20"/>
    <mergeCell ref="B21:I21"/>
    <mergeCell ref="B30:I31"/>
    <mergeCell ref="G26:I26"/>
  </mergeCells>
  <dataValidations count="1">
    <dataValidation type="whole" allowBlank="1" showInputMessage="1" showErrorMessage="1" error="Δεν επιτρέπεται η εισαγωγή κειμένου, παρακαλώ πατήστε Άκυρο και προσπαθήστε ξανά πληκτρολογώντας αποκλειστικά ΑΡΙΘΜΟ" prompt="Δέχεται αποκλειστικά τιμές από 1 έως 5000" sqref="C20 G20">
      <formula1>1</formula1>
      <formula2>5000</formula2>
    </dataValidation>
  </dataValidations>
  <pageMargins left="0.51181102362204722" right="0.74803149606299213" top="0.98425196850393704" bottom="0.98425196850393704" header="0.51181102362204722" footer="0.51181102362204722"/>
  <pageSetup paperSize="9" orientation="portrait" horizontalDpi="4294967293" r:id="rId1"/>
  <headerFooter alignWithMargins="0">
    <oddHeader>&amp;L&amp;"-,Έντονη γραφή"Πρόγραμμα Βοήθεια στο σπίτι  2022 / Έντυπο Α1-22/ 2η Δόση - Απολογιστική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opLeftCell="A19" zoomScale="145" zoomScaleNormal="145" workbookViewId="0">
      <selection activeCell="F12" sqref="F12"/>
    </sheetView>
  </sheetViews>
  <sheetFormatPr defaultRowHeight="12.75"/>
  <cols>
    <col min="1" max="1" width="10.140625" style="3" customWidth="1"/>
    <col min="2" max="2" width="15.140625" style="3" customWidth="1"/>
    <col min="3" max="3" width="80.42578125" style="3" customWidth="1"/>
    <col min="4" max="4" width="17" style="3" customWidth="1"/>
    <col min="5" max="5" width="16" style="3" customWidth="1"/>
    <col min="6" max="6" width="37.85546875" style="3" customWidth="1"/>
    <col min="7" max="16384" width="9.140625" style="3"/>
  </cols>
  <sheetData>
    <row r="1" spans="1:9" ht="17.25" customHeight="1">
      <c r="A1" s="127" t="s">
        <v>8</v>
      </c>
      <c r="B1" s="127"/>
      <c r="C1" s="127"/>
      <c r="D1" s="127"/>
      <c r="E1" s="127"/>
      <c r="F1" s="56">
        <f>SUM(D13:D33)</f>
        <v>0</v>
      </c>
    </row>
    <row r="2" spans="1:9" ht="14.25" customHeight="1" thickBot="1">
      <c r="A2" s="128" t="s">
        <v>99</v>
      </c>
      <c r="B2" s="128"/>
      <c r="C2" s="128"/>
      <c r="D2" s="128"/>
      <c r="E2" s="128"/>
    </row>
    <row r="3" spans="1:9" ht="9" hidden="1" customHeight="1" thickBot="1">
      <c r="A3" s="1"/>
      <c r="B3" s="1"/>
      <c r="C3" s="1"/>
    </row>
    <row r="4" spans="1:9" ht="20.25" customHeight="1" thickBot="1">
      <c r="A4" s="137" t="s">
        <v>28</v>
      </c>
      <c r="B4" s="138"/>
      <c r="C4" s="131" t="str">
        <f>IF(ISTEXT('Έντυπο Α1-22 2η δόση'!$C$4),('Έντυπο Α1-22 2η δόση'!$C$4),"")</f>
        <v/>
      </c>
      <c r="D4" s="132"/>
      <c r="E4" s="133"/>
    </row>
    <row r="5" spans="1:9" ht="16.5" customHeight="1" thickBot="1">
      <c r="A5" s="139" t="s">
        <v>29</v>
      </c>
      <c r="B5" s="140"/>
      <c r="C5" s="57" t="str">
        <f>IF(ISTEXT('Έντυπο Α1-22 2η δόση'!$C$5),('Έντυπο Α1-22 2η δόση'!$C$5),"")</f>
        <v/>
      </c>
      <c r="D5" s="24" t="s">
        <v>30</v>
      </c>
      <c r="E5" s="57" t="str">
        <f>IF(ISTEXT('Έντυπο Α1-22 2η δόση'!$G$5),('Έντυπο Α1-22 2η δόση'!$G$5),"")</f>
        <v/>
      </c>
    </row>
    <row r="6" spans="1:9" ht="16.5" customHeight="1" thickBot="1">
      <c r="A6" s="145" t="s">
        <v>36</v>
      </c>
      <c r="B6" s="145"/>
      <c r="C6" s="58" t="str">
        <f>IF(ISTEXT('Έντυπο Α1-22 2η δόση'!$D$11),('Έντυπο Α1-22 2η δόση'!$D$11),"")</f>
        <v/>
      </c>
      <c r="D6" s="24" t="s">
        <v>35</v>
      </c>
      <c r="E6" s="98" t="str">
        <f>IF(ISNUMBER('Έντυπο Α1-22 2η δόση'!$G$8),('Έντυπο Α1-22 2η δόση'!$G$8),"")</f>
        <v/>
      </c>
    </row>
    <row r="7" spans="1:9" ht="16.5" customHeight="1" thickBot="1">
      <c r="A7" s="145" t="s">
        <v>32</v>
      </c>
      <c r="B7" s="145"/>
      <c r="C7" s="57" t="str">
        <f>IF(ISTEXT('Έντυπο Α1-22 2η δόση'!$C$8),('Έντυπο Α1-22 2η δόση'!$C$8),"")</f>
        <v/>
      </c>
      <c r="D7" s="24" t="s">
        <v>37</v>
      </c>
      <c r="E7" s="98"/>
    </row>
    <row r="8" spans="1:9" ht="3.75" customHeight="1">
      <c r="A8" s="1"/>
      <c r="B8" s="1"/>
      <c r="C8" s="1"/>
    </row>
    <row r="9" spans="1:9" ht="9.75" customHeight="1">
      <c r="A9" s="144" t="s">
        <v>67</v>
      </c>
      <c r="B9" s="144"/>
      <c r="C9" s="144"/>
      <c r="D9" s="53"/>
      <c r="E9" s="51" t="str">
        <f>IF(F1=D34,"","Λάθος άθροιση")</f>
        <v/>
      </c>
    </row>
    <row r="10" spans="1:9" ht="2.25" customHeight="1" thickBot="1"/>
    <row r="11" spans="1:9">
      <c r="A11" s="146" t="s">
        <v>54</v>
      </c>
      <c r="B11" s="148" t="s">
        <v>66</v>
      </c>
      <c r="C11" s="129" t="s">
        <v>55</v>
      </c>
      <c r="D11" s="134" t="s">
        <v>56</v>
      </c>
      <c r="E11" s="53"/>
    </row>
    <row r="12" spans="1:9" ht="11.25" customHeight="1" thickBot="1">
      <c r="A12" s="147"/>
      <c r="B12" s="149"/>
      <c r="C12" s="130"/>
      <c r="D12" s="135"/>
      <c r="E12" s="53"/>
    </row>
    <row r="13" spans="1:9">
      <c r="A13" s="59">
        <v>1</v>
      </c>
      <c r="B13" s="60">
        <v>44595</v>
      </c>
      <c r="C13" s="61" t="s">
        <v>96</v>
      </c>
      <c r="D13" s="62"/>
      <c r="E13" s="63"/>
      <c r="G13" s="52"/>
      <c r="H13" s="52"/>
      <c r="I13" s="52"/>
    </row>
    <row r="14" spans="1:9">
      <c r="A14" s="64">
        <v>2</v>
      </c>
      <c r="B14" s="65">
        <v>44620</v>
      </c>
      <c r="C14" s="66" t="s">
        <v>97</v>
      </c>
      <c r="D14" s="67"/>
      <c r="E14" s="63"/>
      <c r="G14" s="52"/>
      <c r="H14" s="52"/>
      <c r="I14" s="52"/>
    </row>
    <row r="15" spans="1:9">
      <c r="A15" s="64">
        <v>3</v>
      </c>
      <c r="B15" s="65">
        <v>44620</v>
      </c>
      <c r="C15" s="66" t="s">
        <v>98</v>
      </c>
      <c r="D15" s="72"/>
      <c r="E15" s="63"/>
      <c r="G15" s="52"/>
      <c r="H15" s="52"/>
      <c r="I15" s="52"/>
    </row>
    <row r="16" spans="1:9">
      <c r="A16" s="64">
        <v>4</v>
      </c>
      <c r="B16" s="65">
        <v>44620</v>
      </c>
      <c r="C16" s="66" t="s">
        <v>90</v>
      </c>
      <c r="D16" s="67"/>
      <c r="E16" s="63"/>
      <c r="G16" s="52"/>
      <c r="H16" s="52"/>
      <c r="I16" s="52"/>
    </row>
    <row r="17" spans="1:9">
      <c r="A17" s="64">
        <v>5</v>
      </c>
      <c r="B17" s="60">
        <v>44622</v>
      </c>
      <c r="C17" s="61" t="s">
        <v>91</v>
      </c>
      <c r="D17" s="68"/>
      <c r="E17" s="63"/>
      <c r="G17" s="52"/>
      <c r="H17" s="52"/>
      <c r="I17" s="52"/>
    </row>
    <row r="18" spans="1:9">
      <c r="A18" s="64">
        <v>6</v>
      </c>
      <c r="B18" s="65">
        <v>44651</v>
      </c>
      <c r="C18" s="66" t="s">
        <v>92</v>
      </c>
      <c r="D18" s="67"/>
      <c r="E18" s="63"/>
      <c r="G18" s="52"/>
      <c r="H18" s="52"/>
      <c r="I18" s="52"/>
    </row>
    <row r="19" spans="1:9">
      <c r="A19" s="64">
        <v>7</v>
      </c>
      <c r="B19" s="65">
        <v>44651</v>
      </c>
      <c r="C19" s="66" t="s">
        <v>93</v>
      </c>
      <c r="D19" s="67"/>
      <c r="E19" s="63"/>
      <c r="G19" s="52"/>
      <c r="H19" s="52"/>
      <c r="I19" s="52"/>
    </row>
    <row r="20" spans="1:9">
      <c r="A20" s="64">
        <v>8</v>
      </c>
      <c r="B20" s="65">
        <v>44651</v>
      </c>
      <c r="C20" s="66" t="s">
        <v>94</v>
      </c>
      <c r="D20" s="67"/>
      <c r="E20" s="63"/>
      <c r="G20" s="52"/>
      <c r="H20" s="52"/>
      <c r="I20" s="52"/>
    </row>
    <row r="21" spans="1:9">
      <c r="A21" s="64">
        <v>9</v>
      </c>
      <c r="B21" s="60">
        <v>44656</v>
      </c>
      <c r="C21" s="61" t="s">
        <v>100</v>
      </c>
      <c r="D21" s="67"/>
      <c r="E21" s="63"/>
      <c r="G21" s="52"/>
      <c r="H21" s="52"/>
      <c r="I21" s="52"/>
    </row>
    <row r="22" spans="1:9">
      <c r="A22" s="64">
        <v>10</v>
      </c>
      <c r="B22" s="65">
        <v>44680</v>
      </c>
      <c r="C22" s="66" t="s">
        <v>101</v>
      </c>
      <c r="D22" s="67"/>
      <c r="E22" s="63"/>
      <c r="G22" s="52"/>
      <c r="H22" s="52"/>
      <c r="I22" s="52"/>
    </row>
    <row r="23" spans="1:9">
      <c r="A23" s="64">
        <v>11</v>
      </c>
      <c r="B23" s="65">
        <v>44680</v>
      </c>
      <c r="C23" s="66" t="s">
        <v>102</v>
      </c>
      <c r="D23" s="67"/>
      <c r="E23" s="63"/>
      <c r="G23" s="52"/>
      <c r="H23" s="52"/>
      <c r="I23" s="52"/>
    </row>
    <row r="24" spans="1:9">
      <c r="A24" s="64">
        <v>12</v>
      </c>
      <c r="B24" s="65">
        <v>44680</v>
      </c>
      <c r="C24" s="66" t="s">
        <v>103</v>
      </c>
      <c r="D24" s="67"/>
      <c r="E24" s="63"/>
      <c r="G24" s="52"/>
      <c r="H24" s="52"/>
      <c r="I24" s="52"/>
    </row>
    <row r="25" spans="1:9">
      <c r="A25" s="64">
        <v>13</v>
      </c>
      <c r="B25" s="60">
        <v>44683</v>
      </c>
      <c r="C25" s="61" t="s">
        <v>104</v>
      </c>
      <c r="D25" s="67"/>
      <c r="E25" s="63"/>
      <c r="G25" s="52"/>
      <c r="H25" s="52"/>
      <c r="I25" s="52"/>
    </row>
    <row r="26" spans="1:9">
      <c r="A26" s="64">
        <v>14</v>
      </c>
      <c r="B26" s="65">
        <v>44712</v>
      </c>
      <c r="C26" s="66" t="s">
        <v>105</v>
      </c>
      <c r="D26" s="67"/>
      <c r="E26" s="63"/>
      <c r="G26" s="52"/>
      <c r="H26" s="52"/>
      <c r="I26" s="52"/>
    </row>
    <row r="27" spans="1:9">
      <c r="A27" s="64">
        <v>15</v>
      </c>
      <c r="B27" s="65">
        <v>44712</v>
      </c>
      <c r="C27" s="66" t="s">
        <v>106</v>
      </c>
      <c r="D27" s="67"/>
      <c r="E27" s="63" t="s">
        <v>117</v>
      </c>
      <c r="G27" s="52"/>
      <c r="H27" s="52"/>
      <c r="I27" s="52"/>
    </row>
    <row r="28" spans="1:9">
      <c r="A28" s="64">
        <v>16</v>
      </c>
      <c r="B28" s="65">
        <v>44712</v>
      </c>
      <c r="C28" s="66" t="s">
        <v>107</v>
      </c>
      <c r="D28" s="67"/>
      <c r="E28" s="63"/>
      <c r="G28" s="52"/>
      <c r="H28" s="52"/>
      <c r="I28" s="52"/>
    </row>
    <row r="29" spans="1:9">
      <c r="A29" s="64">
        <v>17</v>
      </c>
      <c r="B29" s="60">
        <v>44715</v>
      </c>
      <c r="C29" s="61" t="s">
        <v>108</v>
      </c>
      <c r="D29" s="67"/>
      <c r="E29" s="63"/>
      <c r="G29" s="52"/>
      <c r="H29" s="52"/>
      <c r="I29" s="52"/>
    </row>
    <row r="30" spans="1:9">
      <c r="A30" s="64">
        <v>18</v>
      </c>
      <c r="B30" s="65">
        <v>44742</v>
      </c>
      <c r="C30" s="66" t="s">
        <v>109</v>
      </c>
      <c r="D30" s="67"/>
      <c r="E30" s="63"/>
      <c r="G30" s="52"/>
      <c r="H30" s="52"/>
      <c r="I30" s="52"/>
    </row>
    <row r="31" spans="1:9">
      <c r="A31" s="64">
        <v>19</v>
      </c>
      <c r="B31" s="65">
        <v>44742</v>
      </c>
      <c r="C31" s="66" t="s">
        <v>110</v>
      </c>
      <c r="D31" s="67"/>
      <c r="E31" s="63"/>
      <c r="G31" s="52"/>
      <c r="H31" s="52"/>
      <c r="I31" s="52"/>
    </row>
    <row r="32" spans="1:9">
      <c r="A32" s="64">
        <v>20</v>
      </c>
      <c r="B32" s="65">
        <v>44742</v>
      </c>
      <c r="C32" s="66" t="s">
        <v>111</v>
      </c>
      <c r="D32" s="67"/>
      <c r="E32" s="63"/>
      <c r="G32" s="52"/>
      <c r="H32" s="52"/>
      <c r="I32" s="52"/>
    </row>
    <row r="33" spans="1:9">
      <c r="A33" s="64"/>
      <c r="B33" s="65"/>
      <c r="C33" s="66"/>
      <c r="D33" s="67"/>
      <c r="E33" s="63"/>
      <c r="G33" s="52"/>
      <c r="H33" s="52"/>
      <c r="I33" s="52"/>
    </row>
    <row r="34" spans="1:9">
      <c r="A34" s="69"/>
      <c r="B34" s="69"/>
      <c r="C34" s="70" t="s">
        <v>1</v>
      </c>
      <c r="D34" s="71">
        <f>SUM(D13:D33)</f>
        <v>0</v>
      </c>
      <c r="E34" s="63"/>
      <c r="G34" s="52"/>
      <c r="H34" s="52"/>
    </row>
    <row r="35" spans="1:9" ht="3.75" customHeight="1">
      <c r="A35" s="12"/>
      <c r="B35" s="12"/>
      <c r="C35" s="13"/>
      <c r="D35" s="13"/>
      <c r="E35" s="55"/>
    </row>
    <row r="36" spans="1:9" ht="14.25">
      <c r="A36" s="136" t="s">
        <v>58</v>
      </c>
      <c r="B36" s="136"/>
      <c r="C36" s="136"/>
      <c r="D36" s="136"/>
      <c r="E36" s="55"/>
    </row>
    <row r="37" spans="1:9" ht="13.5" customHeight="1">
      <c r="A37" s="141" t="s">
        <v>95</v>
      </c>
      <c r="B37" s="141"/>
      <c r="C37" s="141"/>
      <c r="D37" s="141"/>
      <c r="E37" s="54"/>
    </row>
    <row r="38" spans="1:9" ht="3" customHeight="1">
      <c r="A38" s="6"/>
      <c r="B38" s="6"/>
      <c r="C38" s="6"/>
      <c r="D38" s="7"/>
      <c r="E38" s="7"/>
    </row>
    <row r="39" spans="1:9" ht="3" customHeight="1">
      <c r="A39" s="6"/>
      <c r="B39" s="6"/>
      <c r="C39" s="6"/>
      <c r="D39" s="7"/>
      <c r="E39" s="7"/>
    </row>
    <row r="40" spans="1:9" ht="28.5" customHeight="1">
      <c r="A40" s="142" t="str">
        <f>IF(ISTEXT('Έντυπο Α1-22 2η δόση'!$B$30),('Έντυπο Α1-22 2η δόση'!$B$30),"")</f>
        <v/>
      </c>
      <c r="B40" s="142"/>
      <c r="C40" s="142"/>
      <c r="D40" s="21" t="s">
        <v>63</v>
      </c>
      <c r="E40" s="74" t="str">
        <f>IF(ISNUMBER('Έντυπο Α1-22 2η δόση'!$G$26),('Έντυπο Α1-22 2η δόση'!$G$26),"")</f>
        <v/>
      </c>
    </row>
    <row r="41" spans="1:9">
      <c r="A41" s="143" t="s">
        <v>57</v>
      </c>
      <c r="B41" s="143"/>
      <c r="C41" s="143"/>
    </row>
    <row r="42" spans="1:9">
      <c r="B42" s="1"/>
      <c r="C42" s="1"/>
    </row>
  </sheetData>
  <sheetProtection password="A44D" sheet="1" insertRows="0" deleteRows="0"/>
  <protectedRanges>
    <protectedRange sqref="E40 A40:C40" name="Περιοχή4"/>
    <protectedRange sqref="D34 E13:E36" name="Περιοχή2"/>
    <protectedRange password="A44D" sqref="D4:E5 A4:C7" name="Περιοχή1"/>
    <protectedRange sqref="A13:G20 A33:G33 A21:B32 D21:G32" name="Περιοχή3"/>
    <protectedRange sqref="E6:E7" name="Περιοχή5"/>
    <protectedRange sqref="C21:C32" name="Περιοχή3_2"/>
  </protectedRanges>
  <mergeCells count="16">
    <mergeCell ref="A37:D37"/>
    <mergeCell ref="A40:C40"/>
    <mergeCell ref="A41:C41"/>
    <mergeCell ref="A9:C9"/>
    <mergeCell ref="A6:B6"/>
    <mergeCell ref="A7:B7"/>
    <mergeCell ref="A11:A12"/>
    <mergeCell ref="B11:B12"/>
    <mergeCell ref="A1:E1"/>
    <mergeCell ref="A2:E2"/>
    <mergeCell ref="C11:C12"/>
    <mergeCell ref="C4:E4"/>
    <mergeCell ref="D11:D12"/>
    <mergeCell ref="A36:D36"/>
    <mergeCell ref="A4:B4"/>
    <mergeCell ref="A5:B5"/>
  </mergeCells>
  <phoneticPr fontId="1" type="noConversion"/>
  <conditionalFormatting sqref="E9">
    <cfRule type="containsText" dxfId="4" priority="1" stopIfTrue="1" operator="containsText" text="Λάθος άθροιση">
      <formula>NOT(ISERROR(SEARCH("Λάθος άθροιση",E9)))</formula>
    </cfRule>
    <cfRule type="expression" dxfId="3" priority="3" stopIfTrue="1">
      <formula>"Λάθος άθροιση"</formula>
    </cfRule>
    <cfRule type="colorScale" priority="2">
      <colorScale>
        <cfvo type="min" val="0"/>
        <cfvo type="max" val="0"/>
        <color rgb="FFFF7128"/>
        <color rgb="FFFFEF9C"/>
      </colorScale>
    </cfRule>
  </conditionalFormatting>
  <dataValidations count="1">
    <dataValidation allowBlank="1" showInputMessage="1" showErrorMessage="1" prompt="Παίρνει αυτόματα τα στοιχεία από το Έντυπο Α1-20" sqref="E5 C4:C7"/>
  </dataValidations>
  <printOptions horizontalCentered="1"/>
  <pageMargins left="0.25" right="0.25" top="0.75" bottom="0.75" header="0.3" footer="0.3"/>
  <pageSetup paperSize="9" orientation="landscape" horizontalDpi="4294967293" r:id="rId1"/>
  <headerFooter alignWithMargins="0">
    <oddHeader>&amp;L&amp;"Arial,Έντονα" Πρόγραμμα Βοήθεια στο σπίτι 2022 / Έντυπο Α6-22 / 2η δόση Απολογιστική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L4" sqref="L4:N4"/>
    </sheetView>
  </sheetViews>
  <sheetFormatPr defaultRowHeight="12.75"/>
  <cols>
    <col min="1" max="1" width="10.140625" style="26" customWidth="1"/>
    <col min="2" max="2" width="10.42578125" style="26" customWidth="1"/>
    <col min="3" max="12" width="9.140625" style="26"/>
    <col min="13" max="13" width="9" style="26" customWidth="1"/>
    <col min="14" max="14" width="18.5703125" style="26" customWidth="1"/>
    <col min="15" max="16384" width="9.140625" style="26"/>
  </cols>
  <sheetData>
    <row r="1" spans="1:15" ht="32.25" customHeight="1">
      <c r="A1" s="180" t="s">
        <v>112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27"/>
    </row>
    <row r="2" spans="1:15" ht="4.5" customHeight="1" thickBot="1">
      <c r="N2" s="12"/>
    </row>
    <row r="3" spans="1:15" ht="37.5" customHeight="1" thickBot="1">
      <c r="A3" s="181" t="s">
        <v>28</v>
      </c>
      <c r="B3" s="181"/>
      <c r="C3" s="181"/>
      <c r="D3" s="182" t="str">
        <f>IF(ISTEXT('Έντυπο Α1-22 2η δόση'!$C$4),('Έντυπο Α1-22 2η δόση'!$C$4),"")</f>
        <v/>
      </c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5" ht="17.25" customHeight="1">
      <c r="A4" s="183" t="s">
        <v>38</v>
      </c>
      <c r="B4" s="183"/>
      <c r="C4" s="183"/>
      <c r="D4" s="184" t="str">
        <f>IF(ISTEXT('Έντυπο Α1-22 2η δόση'!$C$8),('Έντυπο Α1-22 2η δόση'!$C$8),"")</f>
        <v/>
      </c>
      <c r="E4" s="185"/>
      <c r="F4" s="185"/>
      <c r="G4" s="186"/>
      <c r="H4" s="47" t="s">
        <v>24</v>
      </c>
      <c r="I4" s="173" t="str">
        <f>IF(ISNUMBER('Έντυπο Α1-22 2η δόση'!$G$8),('Έντυπο Α1-22 2η δόση'!$G$8),"")</f>
        <v/>
      </c>
      <c r="J4" s="173"/>
      <c r="K4" s="49" t="s">
        <v>9</v>
      </c>
      <c r="L4" s="187"/>
      <c r="M4" s="188"/>
      <c r="N4" s="189"/>
    </row>
    <row r="5" spans="1:15" ht="19.5" customHeight="1" thickBot="1">
      <c r="A5" s="169" t="s">
        <v>33</v>
      </c>
      <c r="B5" s="169"/>
      <c r="C5" s="169"/>
      <c r="D5" s="170" t="str">
        <f>IF(ISTEXT('Έντυπο Α1-22 2η δόση'!$C$9),('Έντυπο Α1-22 2η δόση'!$C$9),"")</f>
        <v/>
      </c>
      <c r="E5" s="171"/>
      <c r="F5" s="171"/>
      <c r="G5" s="172"/>
      <c r="H5" s="48" t="s">
        <v>25</v>
      </c>
      <c r="I5" s="173" t="str">
        <f>IF(ISNUMBER('Έντυπο Α1-22 2η δόση'!$G$9),('Έντυπο Α1-22 2η δόση'!$G$9),"")</f>
        <v/>
      </c>
      <c r="J5" s="173"/>
      <c r="K5" s="50" t="s">
        <v>9</v>
      </c>
      <c r="L5" s="174"/>
      <c r="M5" s="175"/>
      <c r="N5" s="176"/>
    </row>
    <row r="6" spans="1:15" ht="8.25" customHeight="1">
      <c r="N6" s="12"/>
    </row>
    <row r="7" spans="1:15">
      <c r="B7" s="165" t="s">
        <v>51</v>
      </c>
      <c r="C7" s="165"/>
      <c r="D7" s="165"/>
      <c r="E7" s="165"/>
      <c r="F7" s="165"/>
      <c r="G7" s="165"/>
      <c r="N7" s="12"/>
    </row>
    <row r="8" spans="1:15" ht="5.25" customHeight="1">
      <c r="B8" s="10"/>
      <c r="C8" s="10"/>
      <c r="D8" s="10"/>
      <c r="E8" s="10"/>
      <c r="F8" s="10"/>
      <c r="G8" s="10"/>
      <c r="N8" s="12"/>
    </row>
    <row r="9" spans="1:15">
      <c r="C9" s="28" t="s">
        <v>10</v>
      </c>
      <c r="D9" s="28" t="s">
        <v>11</v>
      </c>
      <c r="E9" s="28" t="s">
        <v>23</v>
      </c>
      <c r="F9" s="28" t="s">
        <v>12</v>
      </c>
      <c r="G9" s="29" t="s">
        <v>1</v>
      </c>
      <c r="N9" s="12"/>
    </row>
    <row r="10" spans="1:15">
      <c r="B10" s="44" t="s">
        <v>13</v>
      </c>
      <c r="C10" s="30"/>
      <c r="D10" s="30"/>
      <c r="E10" s="30"/>
      <c r="F10" s="30"/>
      <c r="G10" s="31">
        <f>SUM(C10:F10)</f>
        <v>0</v>
      </c>
      <c r="N10" s="12"/>
    </row>
    <row r="11" spans="1:15" ht="13.5" thickBot="1">
      <c r="B11" s="45" t="s">
        <v>14</v>
      </c>
      <c r="C11" s="30"/>
      <c r="D11" s="30"/>
      <c r="E11" s="30"/>
      <c r="F11" s="30"/>
      <c r="G11" s="31">
        <f>SUM(C11:F11)</f>
        <v>0</v>
      </c>
      <c r="N11" s="12"/>
    </row>
    <row r="12" spans="1:15" ht="13.5" thickBot="1">
      <c r="B12" s="46" t="s">
        <v>0</v>
      </c>
      <c r="C12" s="31">
        <f>SUM(C10:C11)</f>
        <v>0</v>
      </c>
      <c r="D12" s="31">
        <f>SUM(D10:D11)</f>
        <v>0</v>
      </c>
      <c r="E12" s="31">
        <f>SUM(E10:E11)</f>
        <v>0</v>
      </c>
      <c r="F12" s="31">
        <f>SUM(F10:F11)</f>
        <v>0</v>
      </c>
      <c r="G12" s="31">
        <f>SUM(G10:G11)</f>
        <v>0</v>
      </c>
      <c r="H12" s="32" t="str">
        <f>'[1]ΕΝΤΥΠΟ A1-20 Α΄ δοση  '!B20</f>
        <v xml:space="preserve">  ( αριθμός )</v>
      </c>
      <c r="I12" s="177" t="str">
        <f>IF(G12='Έντυπο Α1-22 2η δόση'!C20,"Σωστό","Ασυμφωνία με το Α1-20")</f>
        <v>Σωστό</v>
      </c>
      <c r="J12" s="178"/>
      <c r="K12" s="178"/>
      <c r="L12" s="178"/>
      <c r="M12" s="179"/>
      <c r="N12" s="12"/>
    </row>
    <row r="13" spans="1:15" ht="9" customHeight="1">
      <c r="N13" s="12"/>
    </row>
    <row r="14" spans="1:15">
      <c r="B14" s="165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N14" s="12"/>
    </row>
    <row r="15" spans="1:15" ht="8.25" customHeight="1">
      <c r="N15" s="12"/>
    </row>
    <row r="16" spans="1:15" ht="34.5">
      <c r="A16" s="12"/>
      <c r="B16" s="166" t="s">
        <v>15</v>
      </c>
      <c r="C16" s="167"/>
      <c r="D16" s="167"/>
      <c r="E16" s="168"/>
      <c r="F16" s="33" t="s">
        <v>16</v>
      </c>
      <c r="G16" s="33" t="s">
        <v>17</v>
      </c>
      <c r="H16" s="33" t="s">
        <v>18</v>
      </c>
      <c r="I16" s="33" t="s">
        <v>19</v>
      </c>
      <c r="J16" s="33" t="s">
        <v>20</v>
      </c>
      <c r="K16" s="34" t="s">
        <v>21</v>
      </c>
      <c r="N16" s="12"/>
    </row>
    <row r="17" spans="1:14">
      <c r="A17" s="12"/>
      <c r="B17" s="150" t="s">
        <v>39</v>
      </c>
      <c r="C17" s="151"/>
      <c r="D17" s="151"/>
      <c r="E17" s="152"/>
      <c r="F17" s="35"/>
      <c r="G17" s="36"/>
      <c r="H17" s="36"/>
      <c r="I17" s="36"/>
      <c r="J17" s="36"/>
      <c r="K17" s="31">
        <f>SUM(F17:J17)</f>
        <v>0</v>
      </c>
      <c r="L17" s="190" t="str">
        <f>IF(K17&lt;=$G$12,"","Λάθος, υπερβαίνει το σύνολο των εξυπηρετούμενων")</f>
        <v/>
      </c>
      <c r="M17" s="161"/>
      <c r="N17" s="161"/>
    </row>
    <row r="18" spans="1:14">
      <c r="A18" s="12"/>
      <c r="B18" s="162" t="s">
        <v>40</v>
      </c>
      <c r="C18" s="163"/>
      <c r="D18" s="163"/>
      <c r="E18" s="164"/>
      <c r="F18" s="41"/>
      <c r="G18" s="42"/>
      <c r="H18" s="42"/>
      <c r="I18" s="42"/>
      <c r="J18" s="42"/>
      <c r="K18" s="43">
        <f t="shared" ref="K18:K27" si="0">SUM(F18:J18)</f>
        <v>0</v>
      </c>
      <c r="L18" s="190" t="str">
        <f>IF(K18&lt;=$G$12,"","Λάθος, υπερβαίνει το σύνολο των εξυπηρετούμενων")</f>
        <v/>
      </c>
      <c r="M18" s="161"/>
      <c r="N18" s="161"/>
    </row>
    <row r="19" spans="1:14">
      <c r="A19" s="12"/>
      <c r="B19" s="150" t="s">
        <v>41</v>
      </c>
      <c r="C19" s="151"/>
      <c r="D19" s="151"/>
      <c r="E19" s="152"/>
      <c r="F19" s="37"/>
      <c r="G19" s="36"/>
      <c r="H19" s="36"/>
      <c r="I19" s="36"/>
      <c r="J19" s="36"/>
      <c r="K19" s="31">
        <f t="shared" si="0"/>
        <v>0</v>
      </c>
      <c r="L19" s="190" t="str">
        <f>IF(K19&lt;=$G$12,"","Λάθος, υπερβαίνει το σύνολο των εξυπηρετούμενων")</f>
        <v/>
      </c>
      <c r="M19" s="161"/>
      <c r="N19" s="161"/>
    </row>
    <row r="20" spans="1:14">
      <c r="A20" s="12"/>
      <c r="B20" s="162" t="s">
        <v>42</v>
      </c>
      <c r="C20" s="163"/>
      <c r="D20" s="163"/>
      <c r="E20" s="164"/>
      <c r="F20" s="41"/>
      <c r="G20" s="42"/>
      <c r="H20" s="42"/>
      <c r="I20" s="42"/>
      <c r="J20" s="42"/>
      <c r="K20" s="43">
        <f t="shared" si="0"/>
        <v>0</v>
      </c>
      <c r="L20" s="190" t="str">
        <f t="shared" ref="L20:L28" si="1">IF(K20&lt;=$G$12,"","Λάθος, υπερβαίνει το σύνολο των εξυπηρετούμενων")</f>
        <v/>
      </c>
      <c r="M20" s="161"/>
      <c r="N20" s="161"/>
    </row>
    <row r="21" spans="1:14">
      <c r="A21" s="12"/>
      <c r="B21" s="150" t="s">
        <v>43</v>
      </c>
      <c r="C21" s="151"/>
      <c r="D21" s="151"/>
      <c r="E21" s="152"/>
      <c r="F21" s="37"/>
      <c r="G21" s="36"/>
      <c r="H21" s="36"/>
      <c r="I21" s="36"/>
      <c r="J21" s="36"/>
      <c r="K21" s="31">
        <f t="shared" si="0"/>
        <v>0</v>
      </c>
      <c r="L21" s="190" t="str">
        <f t="shared" si="1"/>
        <v/>
      </c>
      <c r="M21" s="161"/>
      <c r="N21" s="161"/>
    </row>
    <row r="22" spans="1:14">
      <c r="A22" s="12"/>
      <c r="B22" s="162" t="s">
        <v>44</v>
      </c>
      <c r="C22" s="163"/>
      <c r="D22" s="163"/>
      <c r="E22" s="164"/>
      <c r="F22" s="41"/>
      <c r="G22" s="42"/>
      <c r="H22" s="42"/>
      <c r="I22" s="42"/>
      <c r="J22" s="42"/>
      <c r="K22" s="43">
        <f t="shared" si="0"/>
        <v>0</v>
      </c>
      <c r="L22" s="190" t="str">
        <f t="shared" si="1"/>
        <v/>
      </c>
      <c r="M22" s="161"/>
      <c r="N22" s="161"/>
    </row>
    <row r="23" spans="1:14">
      <c r="A23" s="12"/>
      <c r="B23" s="150" t="s">
        <v>45</v>
      </c>
      <c r="C23" s="151"/>
      <c r="D23" s="151"/>
      <c r="E23" s="152"/>
      <c r="F23" s="37"/>
      <c r="G23" s="36"/>
      <c r="H23" s="36"/>
      <c r="I23" s="36"/>
      <c r="J23" s="36"/>
      <c r="K23" s="31">
        <f t="shared" si="0"/>
        <v>0</v>
      </c>
      <c r="L23" s="190" t="str">
        <f t="shared" si="1"/>
        <v/>
      </c>
      <c r="M23" s="161"/>
      <c r="N23" s="161"/>
    </row>
    <row r="24" spans="1:14">
      <c r="A24" s="12"/>
      <c r="B24" s="162" t="s">
        <v>46</v>
      </c>
      <c r="C24" s="163"/>
      <c r="D24" s="163"/>
      <c r="E24" s="164"/>
      <c r="F24" s="41"/>
      <c r="G24" s="42"/>
      <c r="H24" s="42"/>
      <c r="I24" s="42"/>
      <c r="J24" s="42"/>
      <c r="K24" s="73">
        <f>SUM(F24:J24)</f>
        <v>0</v>
      </c>
      <c r="L24" s="190" t="str">
        <f t="shared" si="1"/>
        <v/>
      </c>
      <c r="M24" s="161"/>
      <c r="N24" s="161"/>
    </row>
    <row r="25" spans="1:14">
      <c r="A25" s="12"/>
      <c r="B25" s="150" t="s">
        <v>47</v>
      </c>
      <c r="C25" s="151"/>
      <c r="D25" s="151"/>
      <c r="E25" s="152"/>
      <c r="F25" s="37"/>
      <c r="G25" s="36"/>
      <c r="H25" s="36"/>
      <c r="I25" s="36"/>
      <c r="J25" s="36"/>
      <c r="K25" s="31">
        <f t="shared" si="0"/>
        <v>0</v>
      </c>
      <c r="L25" s="190" t="str">
        <f t="shared" si="1"/>
        <v/>
      </c>
      <c r="M25" s="161"/>
      <c r="N25" s="161"/>
    </row>
    <row r="26" spans="1:14">
      <c r="A26" s="12"/>
      <c r="B26" s="162" t="s">
        <v>48</v>
      </c>
      <c r="C26" s="163"/>
      <c r="D26" s="163"/>
      <c r="E26" s="164"/>
      <c r="F26" s="41"/>
      <c r="G26" s="42"/>
      <c r="H26" s="42"/>
      <c r="I26" s="42"/>
      <c r="J26" s="42"/>
      <c r="K26" s="43">
        <f t="shared" si="0"/>
        <v>0</v>
      </c>
      <c r="L26" s="190" t="str">
        <f t="shared" si="1"/>
        <v/>
      </c>
      <c r="M26" s="161"/>
      <c r="N26" s="161"/>
    </row>
    <row r="27" spans="1:14">
      <c r="A27" s="12"/>
      <c r="B27" s="150" t="s">
        <v>49</v>
      </c>
      <c r="C27" s="151"/>
      <c r="D27" s="151"/>
      <c r="E27" s="152"/>
      <c r="F27" s="37"/>
      <c r="G27" s="36"/>
      <c r="H27" s="36"/>
      <c r="I27" s="36"/>
      <c r="J27" s="36"/>
      <c r="K27" s="31">
        <f t="shared" si="0"/>
        <v>0</v>
      </c>
      <c r="L27" s="190" t="str">
        <f t="shared" si="1"/>
        <v/>
      </c>
      <c r="M27" s="161"/>
      <c r="N27" s="161"/>
    </row>
    <row r="28" spans="1:14" ht="13.5" thickBot="1">
      <c r="A28" s="12"/>
      <c r="B28" s="153" t="s">
        <v>50</v>
      </c>
      <c r="C28" s="154"/>
      <c r="D28" s="154"/>
      <c r="E28" s="155"/>
      <c r="F28" s="41"/>
      <c r="G28" s="42"/>
      <c r="H28" s="42"/>
      <c r="I28" s="42"/>
      <c r="J28" s="42"/>
      <c r="K28" s="43">
        <f>SUM(F28:J28)</f>
        <v>0</v>
      </c>
      <c r="L28" s="190" t="str">
        <f t="shared" si="1"/>
        <v/>
      </c>
      <c r="M28" s="161"/>
      <c r="N28" s="161"/>
    </row>
    <row r="29" spans="1:14" ht="13.5" thickBot="1">
      <c r="A29" s="12"/>
      <c r="B29" s="156" t="s">
        <v>22</v>
      </c>
      <c r="C29" s="157"/>
      <c r="D29" s="157"/>
      <c r="E29" s="158"/>
      <c r="F29" s="38">
        <f t="shared" ref="F29:K29" si="2">SUM(F17:F28)</f>
        <v>0</v>
      </c>
      <c r="G29" s="38">
        <f t="shared" si="2"/>
        <v>0</v>
      </c>
      <c r="H29" s="38">
        <f t="shared" si="2"/>
        <v>0</v>
      </c>
      <c r="I29" s="38">
        <f t="shared" si="2"/>
        <v>0</v>
      </c>
      <c r="J29" s="38">
        <f t="shared" si="2"/>
        <v>0</v>
      </c>
      <c r="K29" s="39">
        <f t="shared" si="2"/>
        <v>0</v>
      </c>
      <c r="N29" s="12"/>
    </row>
    <row r="30" spans="1:14">
      <c r="N30" s="12"/>
    </row>
    <row r="31" spans="1:14">
      <c r="B31" s="40" t="s">
        <v>59</v>
      </c>
      <c r="C31" s="159" t="str">
        <f>IF(ISNUMBER('Έντυπο Α1-22 2η δόση'!$G$26),('Έντυπο Α1-22 2η δόση'!$G$26),"")</f>
        <v/>
      </c>
      <c r="D31" s="159"/>
      <c r="E31" s="159"/>
      <c r="N31" s="12"/>
    </row>
    <row r="32" spans="1:14">
      <c r="N32" s="12"/>
    </row>
    <row r="33" spans="2:14" ht="20.25" customHeight="1">
      <c r="B33" s="160" t="str">
        <f>IF(ISTEXT('Έντυπο Α1-22 2η δόση'!$B$30),('Έντυπο Α1-22 2η δόση'!$B$30),"")</f>
        <v/>
      </c>
      <c r="C33" s="160"/>
      <c r="D33" s="160"/>
      <c r="E33" s="160"/>
      <c r="F33" s="160"/>
      <c r="G33" s="160"/>
      <c r="H33" s="160"/>
      <c r="I33" s="160"/>
      <c r="N33" s="12"/>
    </row>
    <row r="34" spans="2:14">
      <c r="B34" s="161" t="s">
        <v>27</v>
      </c>
      <c r="C34" s="161"/>
      <c r="D34" s="161"/>
      <c r="E34" s="161"/>
      <c r="F34" s="161"/>
      <c r="G34" s="161"/>
      <c r="H34" s="161"/>
      <c r="N34" s="12"/>
    </row>
  </sheetData>
  <sheetProtection password="A44D" sheet="1" objects="1" scenarios="1"/>
  <protectedRanges>
    <protectedRange sqref="I4:J5 L4:N5 C10:F11 F17:J28 C31:E31 B33:I33" name="Περιοχή2"/>
    <protectedRange password="EAA5" sqref="D3:N3 D4:G5 C31:E31" name="Περιοχή5"/>
  </protectedRanges>
  <mergeCells count="43">
    <mergeCell ref="L23:N23"/>
    <mergeCell ref="L24:N24"/>
    <mergeCell ref="L25:N25"/>
    <mergeCell ref="L26:N26"/>
    <mergeCell ref="L27:N27"/>
    <mergeCell ref="L28:N28"/>
    <mergeCell ref="L17:N17"/>
    <mergeCell ref="L18:N18"/>
    <mergeCell ref="L19:N19"/>
    <mergeCell ref="L20:N20"/>
    <mergeCell ref="L21:N21"/>
    <mergeCell ref="L22:N22"/>
    <mergeCell ref="A1:N1"/>
    <mergeCell ref="A3:C3"/>
    <mergeCell ref="D3:N3"/>
    <mergeCell ref="A4:C4"/>
    <mergeCell ref="D4:G4"/>
    <mergeCell ref="I4:J4"/>
    <mergeCell ref="L4:N4"/>
    <mergeCell ref="A5:C5"/>
    <mergeCell ref="D5:G5"/>
    <mergeCell ref="I5:J5"/>
    <mergeCell ref="L5:N5"/>
    <mergeCell ref="B7:G7"/>
    <mergeCell ref="I12:M12"/>
    <mergeCell ref="B14:K14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C31:E31"/>
    <mergeCell ref="B33:I33"/>
    <mergeCell ref="B34:H34"/>
  </mergeCells>
  <conditionalFormatting sqref="I12:M12">
    <cfRule type="containsText" dxfId="2" priority="2" operator="containsText" text="Ασυμφωνία με το Α1-20">
      <formula>NOT(ISERROR(SEARCH("Ασυμφωνία με το Α1-20",I12)))</formula>
    </cfRule>
    <cfRule type="containsText" dxfId="1" priority="3" operator="containsText" text="Σωστό">
      <formula>NOT(ISERROR(SEARCH("Σωστό",I12)))</formula>
    </cfRule>
  </conditionalFormatting>
  <conditionalFormatting sqref="L17:L28">
    <cfRule type="containsText" dxfId="0" priority="1" stopIfTrue="1" operator="containsText" text="Λάθος, υπερβαίνει το σύνολο των εξυπηρετούμενων">
      <formula>NOT(ISERROR(SEARCH("Λάθος, υπερβαίνει το σύνολο των εξυπηρετούμενων",L17)))</formula>
    </cfRule>
  </conditionalFormatting>
  <dataValidations count="3">
    <dataValidation allowBlank="1" showInputMessage="1" showErrorMessage="1" prompt="Παίρνει αυτόματα τα στοιχεία από το Έντυπο Α1-20" sqref="D3:N3 D4:G5"/>
    <dataValidation type="whole" allowBlank="1" showInputMessage="1" showErrorMessage="1" error="Δεν γίνεται αποδεκτό.&#10;Πατήστε Άκυρο και&#10;Πληκτρολογήστε αποκλειστικά ΑΚΕΡΑΙΟ ΑΡΙΘΜΟ" prompt="Εισάγετε αριθμό από 1 έως 5000" sqref="C10:F11">
      <formula1>0</formula1>
      <formula2>5000</formula2>
    </dataValidation>
    <dataValidation type="whole" allowBlank="1" showInputMessage="1" showErrorMessage="1" error="Δεν γίνεται αποδεκτό.&#10;Πατήστε Άκυρο και&#10;Πληκτρολογήστε αποκλειστικά ΑΚΕΡΑΙΟ ΑΡΙΘΜΟ" prompt="Εισάγετε αποκλειστικά ΑΡΙΘΜΟ από 1 έως 5000" sqref="F17:J28">
      <formula1>0</formula1>
      <formula2>5000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4" verticalDpi="4294967294" r:id="rId1"/>
  <headerFooter>
    <oddHeader>&amp;L Πρόγραμμα Βοήθεια στο σπίτι 2022 / Έντυπο Α7-22 / 2η δόση Απολογιστική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40"/>
  <sheetViews>
    <sheetView tabSelected="1" topLeftCell="A34" workbookViewId="0">
      <selection activeCell="I14" sqref="I14:J14"/>
    </sheetView>
  </sheetViews>
  <sheetFormatPr defaultRowHeight="12.75"/>
  <cols>
    <col min="1" max="1" width="6" customWidth="1"/>
    <col min="2" max="2" width="16.140625" customWidth="1"/>
    <col min="3" max="3" width="3.5703125" customWidth="1"/>
    <col min="4" max="4" width="8" customWidth="1"/>
    <col min="5" max="5" width="7.7109375" customWidth="1"/>
    <col min="6" max="6" width="11.85546875" customWidth="1"/>
    <col min="7" max="7" width="6.42578125" customWidth="1"/>
    <col min="8" max="8" width="10.140625" customWidth="1"/>
    <col min="9" max="9" width="7.140625" customWidth="1"/>
    <col min="10" max="10" width="8.5703125" customWidth="1"/>
    <col min="13" max="13" width="8.28515625" customWidth="1"/>
    <col min="14" max="14" width="11.42578125" customWidth="1"/>
    <col min="15" max="15" width="4" customWidth="1"/>
    <col min="16" max="16" width="3.85546875" style="26" customWidth="1"/>
    <col min="17" max="17" width="5.5703125" style="26" customWidth="1"/>
    <col min="18" max="49" width="9.140625" style="26"/>
  </cols>
  <sheetData>
    <row r="1" spans="1:49" ht="3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6"/>
    </row>
    <row r="2" spans="1:49" ht="5.2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2"/>
      <c r="O2" s="26"/>
    </row>
    <row r="3" spans="1:49" ht="28.5" customHeight="1" thickBot="1">
      <c r="A3" s="181" t="s">
        <v>28</v>
      </c>
      <c r="B3" s="181"/>
      <c r="C3" s="181"/>
      <c r="D3" s="182" t="str">
        <f>IF(ISTEXT('Έντυπο Α1-22 2η δόση'!$C$4),('Έντυπο Α1-22 2η δόση'!$C$4),"")</f>
        <v/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26"/>
    </row>
    <row r="4" spans="1:49" ht="17.25" customHeight="1" thickBot="1">
      <c r="A4" s="242" t="s">
        <v>38</v>
      </c>
      <c r="B4" s="242"/>
      <c r="C4" s="242"/>
      <c r="D4" s="243" t="str">
        <f>IF(ISTEXT('Έντυπο Α1-22 2η δόση'!$C$8),('Έντυπο Α1-22 2η δόση'!$C$8),"")</f>
        <v/>
      </c>
      <c r="E4" s="244"/>
      <c r="F4" s="244"/>
      <c r="G4" s="245"/>
      <c r="H4" s="96" t="s">
        <v>35</v>
      </c>
      <c r="I4" s="173" t="str">
        <f>IF(ISNUMBER('Έντυπο Α1-22 2η δόση'!$G$8),('Έντυπο Α1-22 2η δόση'!$G$8),"")</f>
        <v/>
      </c>
      <c r="J4" s="173"/>
      <c r="K4" s="96" t="s">
        <v>37</v>
      </c>
      <c r="L4" s="173"/>
      <c r="M4" s="173"/>
      <c r="N4" s="173"/>
      <c r="O4" s="26"/>
    </row>
    <row r="5" spans="1:49" ht="13.5" customHeight="1" thickBot="1">
      <c r="A5" s="239" t="s">
        <v>86</v>
      </c>
      <c r="B5" s="239"/>
      <c r="C5" s="239"/>
      <c r="D5" s="240" t="str">
        <f>IF(ISTEXT('Έντυπο Α1-22 2η δόση'!$D$11),('Έντυπο Α1-22 2η δόση'!$D$11),"")</f>
        <v/>
      </c>
      <c r="E5" s="240"/>
      <c r="F5" s="240"/>
      <c r="G5" s="240"/>
      <c r="H5" s="240"/>
      <c r="I5" s="240"/>
      <c r="J5" s="241"/>
      <c r="K5" s="96" t="s">
        <v>37</v>
      </c>
      <c r="L5" s="173"/>
      <c r="M5" s="173"/>
      <c r="N5" s="173"/>
      <c r="O5" s="26"/>
    </row>
    <row r="6" spans="1:49" ht="3.75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6"/>
    </row>
    <row r="7" spans="1:49" ht="25.5" customHeight="1">
      <c r="A7" s="228" t="s">
        <v>113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6"/>
    </row>
    <row r="8" spans="1:49" ht="66" customHeight="1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6"/>
    </row>
    <row r="9" spans="1:49" ht="5.25" customHeight="1" thickBo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6"/>
    </row>
    <row r="10" spans="1:49" ht="26.25" customHeight="1" thickBot="1">
      <c r="A10" s="191" t="s">
        <v>114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/>
      <c r="O10" s="26"/>
    </row>
    <row r="11" spans="1:49" s="93" customFormat="1" ht="26.25" customHeight="1" thickBot="1">
      <c r="A11" s="95" t="s">
        <v>70</v>
      </c>
      <c r="B11" s="237" t="s">
        <v>69</v>
      </c>
      <c r="C11" s="237"/>
      <c r="D11" s="237"/>
      <c r="E11" s="237"/>
      <c r="F11" s="95" t="s">
        <v>68</v>
      </c>
      <c r="G11" s="238" t="s">
        <v>85</v>
      </c>
      <c r="H11" s="238"/>
      <c r="I11" s="238" t="s">
        <v>84</v>
      </c>
      <c r="J11" s="238"/>
      <c r="K11" s="237" t="s">
        <v>83</v>
      </c>
      <c r="L11" s="237"/>
      <c r="M11" s="237" t="s">
        <v>82</v>
      </c>
      <c r="N11" s="237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</row>
    <row r="12" spans="1:49" ht="13.5" customHeight="1">
      <c r="A12" s="87"/>
      <c r="B12" s="224"/>
      <c r="C12" s="224"/>
      <c r="D12" s="224"/>
      <c r="E12" s="224"/>
      <c r="F12" s="87"/>
      <c r="G12" s="225"/>
      <c r="H12" s="225"/>
      <c r="I12" s="226"/>
      <c r="J12" s="226"/>
      <c r="K12" s="225"/>
      <c r="L12" s="225"/>
      <c r="M12" s="226"/>
      <c r="N12" s="226"/>
      <c r="O12" s="26"/>
    </row>
    <row r="13" spans="1:49" ht="13.5" customHeight="1">
      <c r="A13" s="86"/>
      <c r="B13" s="215"/>
      <c r="C13" s="215"/>
      <c r="D13" s="215"/>
      <c r="E13" s="215"/>
      <c r="F13" s="86"/>
      <c r="G13" s="216"/>
      <c r="H13" s="216"/>
      <c r="I13" s="217"/>
      <c r="J13" s="217"/>
      <c r="K13" s="216"/>
      <c r="L13" s="216"/>
      <c r="M13" s="217"/>
      <c r="N13" s="217"/>
      <c r="O13" s="26"/>
    </row>
    <row r="14" spans="1:49" ht="13.5" customHeight="1">
      <c r="A14" s="86"/>
      <c r="B14" s="215"/>
      <c r="C14" s="215"/>
      <c r="D14" s="215"/>
      <c r="E14" s="215"/>
      <c r="F14" s="86"/>
      <c r="G14" s="216"/>
      <c r="H14" s="216"/>
      <c r="I14" s="217"/>
      <c r="J14" s="217"/>
      <c r="K14" s="216"/>
      <c r="L14" s="216"/>
      <c r="M14" s="217"/>
      <c r="N14" s="217"/>
      <c r="O14" s="26"/>
    </row>
    <row r="15" spans="1:49" ht="13.5" customHeight="1">
      <c r="A15" s="86"/>
      <c r="B15" s="215"/>
      <c r="C15" s="215"/>
      <c r="D15" s="215"/>
      <c r="E15" s="215"/>
      <c r="F15" s="86"/>
      <c r="G15" s="216"/>
      <c r="H15" s="216"/>
      <c r="I15" s="217"/>
      <c r="J15" s="217"/>
      <c r="K15" s="216"/>
      <c r="L15" s="216"/>
      <c r="M15" s="217"/>
      <c r="N15" s="217"/>
      <c r="O15" s="26"/>
    </row>
    <row r="16" spans="1:49" ht="13.5" customHeight="1">
      <c r="A16" s="86"/>
      <c r="B16" s="215"/>
      <c r="C16" s="215"/>
      <c r="D16" s="215"/>
      <c r="E16" s="215"/>
      <c r="F16" s="86"/>
      <c r="G16" s="216"/>
      <c r="H16" s="216"/>
      <c r="I16" s="217"/>
      <c r="J16" s="217"/>
      <c r="K16" s="216"/>
      <c r="L16" s="216"/>
      <c r="M16" s="217"/>
      <c r="N16" s="217"/>
      <c r="O16" s="26"/>
    </row>
    <row r="17" spans="1:49" ht="13.5" customHeight="1">
      <c r="A17" s="86"/>
      <c r="B17" s="215"/>
      <c r="C17" s="215"/>
      <c r="D17" s="215"/>
      <c r="E17" s="215"/>
      <c r="F17" s="86"/>
      <c r="G17" s="216"/>
      <c r="H17" s="216"/>
      <c r="I17" s="217"/>
      <c r="J17" s="217"/>
      <c r="K17" s="216"/>
      <c r="L17" s="216"/>
      <c r="M17" s="217"/>
      <c r="N17" s="217"/>
      <c r="O17" s="26"/>
    </row>
    <row r="18" spans="1:49" ht="13.5" customHeight="1">
      <c r="A18" s="86"/>
      <c r="B18" s="215"/>
      <c r="C18" s="215"/>
      <c r="D18" s="215"/>
      <c r="E18" s="215"/>
      <c r="F18" s="86"/>
      <c r="G18" s="216"/>
      <c r="H18" s="216"/>
      <c r="I18" s="217"/>
      <c r="J18" s="217"/>
      <c r="K18" s="216"/>
      <c r="L18" s="216"/>
      <c r="M18" s="217"/>
      <c r="N18" s="217"/>
      <c r="O18" s="26"/>
    </row>
    <row r="19" spans="1:49" ht="13.5" customHeight="1">
      <c r="A19" s="86"/>
      <c r="B19" s="215"/>
      <c r="C19" s="215"/>
      <c r="D19" s="215"/>
      <c r="E19" s="215"/>
      <c r="F19" s="86"/>
      <c r="G19" s="216"/>
      <c r="H19" s="216"/>
      <c r="I19" s="217"/>
      <c r="J19" s="217"/>
      <c r="K19" s="216"/>
      <c r="L19" s="216"/>
      <c r="M19" s="217"/>
      <c r="N19" s="217"/>
      <c r="O19" s="26"/>
    </row>
    <row r="20" spans="1:49" ht="13.5" customHeight="1">
      <c r="A20" s="86"/>
      <c r="B20" s="215"/>
      <c r="C20" s="215"/>
      <c r="D20" s="215"/>
      <c r="E20" s="215"/>
      <c r="F20" s="86"/>
      <c r="G20" s="216"/>
      <c r="H20" s="216"/>
      <c r="I20" s="217"/>
      <c r="J20" s="217"/>
      <c r="K20" s="216"/>
      <c r="L20" s="216"/>
      <c r="M20" s="217"/>
      <c r="N20" s="217"/>
      <c r="O20" s="26"/>
    </row>
    <row r="21" spans="1:49" ht="13.5" customHeight="1">
      <c r="A21" s="86"/>
      <c r="B21" s="215"/>
      <c r="C21" s="215"/>
      <c r="D21" s="215"/>
      <c r="E21" s="215"/>
      <c r="F21" s="86"/>
      <c r="G21" s="216"/>
      <c r="H21" s="216"/>
      <c r="I21" s="217"/>
      <c r="J21" s="217"/>
      <c r="K21" s="216"/>
      <c r="L21" s="216"/>
      <c r="M21" s="217"/>
      <c r="N21" s="217"/>
      <c r="O21" s="26"/>
    </row>
    <row r="22" spans="1:49" ht="13.5" customHeight="1">
      <c r="A22" s="86"/>
      <c r="B22" s="215"/>
      <c r="C22" s="215"/>
      <c r="D22" s="215"/>
      <c r="E22" s="215"/>
      <c r="F22" s="86"/>
      <c r="G22" s="216"/>
      <c r="H22" s="216"/>
      <c r="I22" s="217"/>
      <c r="J22" s="217"/>
      <c r="K22" s="216"/>
      <c r="L22" s="216"/>
      <c r="M22" s="217"/>
      <c r="N22" s="217"/>
      <c r="O22" s="26"/>
    </row>
    <row r="23" spans="1:49" ht="13.5" customHeight="1" thickBot="1">
      <c r="A23" s="92"/>
      <c r="B23" s="247"/>
      <c r="C23" s="247"/>
      <c r="D23" s="247"/>
      <c r="E23" s="247"/>
      <c r="F23" s="92"/>
      <c r="G23" s="236"/>
      <c r="H23" s="236"/>
      <c r="I23" s="235"/>
      <c r="J23" s="235"/>
      <c r="K23" s="236"/>
      <c r="L23" s="236"/>
      <c r="M23" s="235"/>
      <c r="N23" s="235"/>
      <c r="O23" s="26"/>
    </row>
    <row r="24" spans="1:49" ht="3" customHeight="1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6"/>
    </row>
    <row r="25" spans="1:49" ht="15.75" customHeight="1">
      <c r="A25" s="233" t="s">
        <v>81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6"/>
    </row>
    <row r="26" spans="1:49" ht="19.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6"/>
    </row>
    <row r="27" spans="1:49" ht="4.5" customHeight="1" thickBo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6"/>
    </row>
    <row r="28" spans="1:49" s="90" customFormat="1" ht="24" customHeight="1" thickBot="1">
      <c r="A28" s="88" t="s">
        <v>70</v>
      </c>
      <c r="B28" s="231" t="s">
        <v>69</v>
      </c>
      <c r="C28" s="231"/>
      <c r="D28" s="231"/>
      <c r="E28" s="231"/>
      <c r="F28" s="88" t="s">
        <v>68</v>
      </c>
      <c r="G28" s="231" t="s">
        <v>80</v>
      </c>
      <c r="H28" s="231"/>
      <c r="I28" s="231" t="s">
        <v>79</v>
      </c>
      <c r="J28" s="231"/>
      <c r="K28" s="232" t="s">
        <v>78</v>
      </c>
      <c r="L28" s="232"/>
      <c r="M28" s="232" t="s">
        <v>77</v>
      </c>
      <c r="N28" s="232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</row>
    <row r="29" spans="1:49">
      <c r="A29" s="87"/>
      <c r="B29" s="224"/>
      <c r="C29" s="224"/>
      <c r="D29" s="224"/>
      <c r="E29" s="224"/>
      <c r="F29" s="87"/>
      <c r="G29" s="225"/>
      <c r="H29" s="225"/>
      <c r="I29" s="226"/>
      <c r="J29" s="226"/>
      <c r="K29" s="225"/>
      <c r="L29" s="225"/>
      <c r="M29" s="226"/>
      <c r="N29" s="226"/>
      <c r="O29" s="26"/>
    </row>
    <row r="30" spans="1:49">
      <c r="A30" s="89"/>
      <c r="B30" s="215"/>
      <c r="C30" s="215"/>
      <c r="D30" s="215"/>
      <c r="E30" s="215"/>
      <c r="F30" s="86"/>
      <c r="G30" s="216"/>
      <c r="H30" s="216"/>
      <c r="I30" s="217"/>
      <c r="J30" s="217"/>
      <c r="K30" s="216"/>
      <c r="L30" s="216"/>
      <c r="M30" s="217"/>
      <c r="N30" s="217"/>
      <c r="O30" s="26"/>
    </row>
    <row r="31" spans="1:49">
      <c r="A31" s="86"/>
      <c r="B31" s="215"/>
      <c r="C31" s="215"/>
      <c r="D31" s="215"/>
      <c r="E31" s="215"/>
      <c r="F31" s="86"/>
      <c r="G31" s="216"/>
      <c r="H31" s="216"/>
      <c r="I31" s="217"/>
      <c r="J31" s="217"/>
      <c r="K31" s="216"/>
      <c r="L31" s="216"/>
      <c r="M31" s="217"/>
      <c r="N31" s="217"/>
      <c r="O31" s="26"/>
    </row>
    <row r="32" spans="1:49">
      <c r="A32" s="86"/>
      <c r="B32" s="215"/>
      <c r="C32" s="215"/>
      <c r="D32" s="215"/>
      <c r="E32" s="215"/>
      <c r="F32" s="86"/>
      <c r="G32" s="216"/>
      <c r="H32" s="216"/>
      <c r="I32" s="217"/>
      <c r="J32" s="217"/>
      <c r="K32" s="216"/>
      <c r="L32" s="216"/>
      <c r="M32" s="217"/>
      <c r="N32" s="217"/>
      <c r="O32" s="26"/>
    </row>
    <row r="33" spans="1:15" ht="3.75" customHeight="1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6"/>
    </row>
    <row r="34" spans="1:15" ht="39.75" customHeight="1">
      <c r="A34" s="228" t="s">
        <v>115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6"/>
    </row>
    <row r="35" spans="1:15" ht="18.7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6"/>
    </row>
    <row r="36" spans="1:15" ht="3" customHeight="1" thickBo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6"/>
    </row>
    <row r="37" spans="1:15" ht="22.5" customHeight="1" thickBot="1">
      <c r="A37" s="88" t="s">
        <v>70</v>
      </c>
      <c r="B37" s="231" t="s">
        <v>76</v>
      </c>
      <c r="C37" s="231"/>
      <c r="D37" s="231"/>
      <c r="E37" s="231"/>
      <c r="F37" s="88" t="s">
        <v>68</v>
      </c>
      <c r="G37" s="231" t="s">
        <v>75</v>
      </c>
      <c r="H37" s="231"/>
      <c r="I37" s="231" t="s">
        <v>74</v>
      </c>
      <c r="J37" s="231"/>
      <c r="K37" s="231" t="s">
        <v>73</v>
      </c>
      <c r="L37" s="231"/>
      <c r="M37" s="231" t="s">
        <v>72</v>
      </c>
      <c r="N37" s="231"/>
      <c r="O37" s="26"/>
    </row>
    <row r="38" spans="1:15">
      <c r="A38" s="87"/>
      <c r="B38" s="224"/>
      <c r="C38" s="224"/>
      <c r="D38" s="224"/>
      <c r="E38" s="224"/>
      <c r="F38" s="87"/>
      <c r="G38" s="225"/>
      <c r="H38" s="225"/>
      <c r="I38" s="225"/>
      <c r="J38" s="225"/>
      <c r="K38" s="225"/>
      <c r="L38" s="225"/>
      <c r="M38" s="226"/>
      <c r="N38" s="226"/>
      <c r="O38" s="26"/>
    </row>
    <row r="39" spans="1:15">
      <c r="A39" s="86"/>
      <c r="B39" s="215"/>
      <c r="C39" s="215"/>
      <c r="D39" s="215"/>
      <c r="E39" s="215"/>
      <c r="F39" s="86"/>
      <c r="G39" s="216"/>
      <c r="H39" s="216"/>
      <c r="I39" s="216"/>
      <c r="J39" s="216"/>
      <c r="K39" s="216"/>
      <c r="L39" s="216"/>
      <c r="M39" s="217"/>
      <c r="N39" s="217"/>
      <c r="O39" s="26"/>
    </row>
    <row r="40" spans="1:15">
      <c r="A40" s="86"/>
      <c r="B40" s="215"/>
      <c r="C40" s="215"/>
      <c r="D40" s="215"/>
      <c r="E40" s="215"/>
      <c r="F40" s="86"/>
      <c r="G40" s="216"/>
      <c r="H40" s="216"/>
      <c r="I40" s="216"/>
      <c r="J40" s="216"/>
      <c r="K40" s="216"/>
      <c r="L40" s="216"/>
      <c r="M40" s="217"/>
      <c r="N40" s="217"/>
      <c r="O40" s="26"/>
    </row>
    <row r="41" spans="1:15" ht="13.5" thickBot="1">
      <c r="A41" s="97"/>
      <c r="B41" s="221"/>
      <c r="C41" s="221"/>
      <c r="D41" s="221"/>
      <c r="E41" s="221"/>
      <c r="F41" s="97"/>
      <c r="G41" s="222"/>
      <c r="H41" s="222"/>
      <c r="I41" s="222"/>
      <c r="J41" s="222"/>
      <c r="K41" s="222"/>
      <c r="L41" s="222"/>
      <c r="M41" s="223"/>
      <c r="N41" s="223"/>
      <c r="O41" s="26"/>
    </row>
    <row r="42" spans="1:15" ht="18" customHeight="1">
      <c r="A42" s="194" t="s">
        <v>116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6"/>
      <c r="O42" s="26"/>
    </row>
    <row r="43" spans="1:15" ht="3" customHeight="1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20"/>
      <c r="O43" s="26"/>
    </row>
    <row r="44" spans="1:15" ht="3" customHeight="1">
      <c r="A44" s="205" t="s">
        <v>71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7"/>
      <c r="O44" s="26"/>
    </row>
    <row r="45" spans="1:15" ht="2.25" customHeight="1">
      <c r="A45" s="205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7"/>
      <c r="O45" s="26"/>
    </row>
    <row r="46" spans="1:15" ht="10.5" customHeight="1">
      <c r="A46" s="205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7"/>
      <c r="O46" s="26"/>
    </row>
    <row r="47" spans="1:15" ht="10.5" customHeight="1" thickBot="1">
      <c r="A47" s="208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10"/>
      <c r="O47" s="26"/>
    </row>
    <row r="48" spans="1:15" ht="5.25" customHeight="1" thickBo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6"/>
    </row>
    <row r="49" spans="1:18" ht="15.75" customHeight="1" thickBot="1">
      <c r="A49" s="85" t="s">
        <v>70</v>
      </c>
      <c r="B49" s="203" t="s">
        <v>69</v>
      </c>
      <c r="C49" s="203"/>
      <c r="D49" s="203"/>
      <c r="E49" s="203"/>
      <c r="F49" s="84" t="s">
        <v>68</v>
      </c>
      <c r="G49" s="85" t="s">
        <v>70</v>
      </c>
      <c r="H49" s="211" t="s">
        <v>69</v>
      </c>
      <c r="I49" s="212"/>
      <c r="J49" s="212"/>
      <c r="K49" s="213"/>
      <c r="L49" s="84" t="s">
        <v>68</v>
      </c>
      <c r="M49" s="85" t="s">
        <v>70</v>
      </c>
      <c r="N49" s="211" t="s">
        <v>69</v>
      </c>
      <c r="O49" s="212"/>
      <c r="P49" s="212"/>
      <c r="Q49" s="213"/>
      <c r="R49" s="84" t="s">
        <v>68</v>
      </c>
    </row>
    <row r="50" spans="1:18" ht="12" customHeight="1">
      <c r="A50" s="82"/>
      <c r="B50" s="204"/>
      <c r="C50" s="204"/>
      <c r="D50" s="204"/>
      <c r="E50" s="204"/>
      <c r="F50" s="83"/>
      <c r="G50" s="82"/>
      <c r="H50" s="214"/>
      <c r="I50" s="214"/>
      <c r="J50" s="214"/>
      <c r="K50" s="214"/>
      <c r="L50" s="81"/>
      <c r="M50" s="82"/>
      <c r="N50" s="214"/>
      <c r="O50" s="214"/>
      <c r="P50" s="214"/>
      <c r="Q50" s="214"/>
      <c r="R50" s="81"/>
    </row>
    <row r="51" spans="1:18" ht="12" customHeight="1">
      <c r="A51" s="79"/>
      <c r="B51" s="199"/>
      <c r="C51" s="199"/>
      <c r="D51" s="199"/>
      <c r="E51" s="199"/>
      <c r="F51" s="80"/>
      <c r="G51" s="79"/>
      <c r="H51" s="198"/>
      <c r="I51" s="198"/>
      <c r="J51" s="198"/>
      <c r="K51" s="198"/>
      <c r="L51" s="78"/>
      <c r="M51" s="79"/>
      <c r="N51" s="198"/>
      <c r="O51" s="198"/>
      <c r="P51" s="198"/>
      <c r="Q51" s="198"/>
      <c r="R51" s="78"/>
    </row>
    <row r="52" spans="1:18" ht="12" customHeight="1">
      <c r="A52" s="79"/>
      <c r="B52" s="199"/>
      <c r="C52" s="199"/>
      <c r="D52" s="199"/>
      <c r="E52" s="199"/>
      <c r="F52" s="80"/>
      <c r="G52" s="79"/>
      <c r="H52" s="198"/>
      <c r="I52" s="198"/>
      <c r="J52" s="198"/>
      <c r="K52" s="198"/>
      <c r="L52" s="78"/>
      <c r="M52" s="79"/>
      <c r="N52" s="198"/>
      <c r="O52" s="198"/>
      <c r="P52" s="198"/>
      <c r="Q52" s="198"/>
      <c r="R52" s="78"/>
    </row>
    <row r="53" spans="1:18" ht="12" customHeight="1">
      <c r="A53" s="79"/>
      <c r="B53" s="199"/>
      <c r="C53" s="199"/>
      <c r="D53" s="199"/>
      <c r="E53" s="199"/>
      <c r="F53" s="80"/>
      <c r="G53" s="79"/>
      <c r="H53" s="198"/>
      <c r="I53" s="198"/>
      <c r="J53" s="198"/>
      <c r="K53" s="198"/>
      <c r="L53" s="78"/>
      <c r="M53" s="79"/>
      <c r="N53" s="198"/>
      <c r="O53" s="198"/>
      <c r="P53" s="198"/>
      <c r="Q53" s="198"/>
      <c r="R53" s="78"/>
    </row>
    <row r="54" spans="1:18" ht="12" customHeight="1">
      <c r="A54" s="79"/>
      <c r="B54" s="199"/>
      <c r="C54" s="199"/>
      <c r="D54" s="199"/>
      <c r="E54" s="199"/>
      <c r="F54" s="80"/>
      <c r="G54" s="79"/>
      <c r="H54" s="198"/>
      <c r="I54" s="198"/>
      <c r="J54" s="198"/>
      <c r="K54" s="198"/>
      <c r="L54" s="78"/>
      <c r="M54" s="79"/>
      <c r="N54" s="198"/>
      <c r="O54" s="198"/>
      <c r="P54" s="198"/>
      <c r="Q54" s="198"/>
      <c r="R54" s="78"/>
    </row>
    <row r="55" spans="1:18" ht="12" customHeight="1">
      <c r="A55" s="79"/>
      <c r="B55" s="199"/>
      <c r="C55" s="199"/>
      <c r="D55" s="199"/>
      <c r="E55" s="199"/>
      <c r="F55" s="80"/>
      <c r="G55" s="79"/>
      <c r="H55" s="198"/>
      <c r="I55" s="198"/>
      <c r="J55" s="198"/>
      <c r="K55" s="198"/>
      <c r="L55" s="78"/>
      <c r="M55" s="79"/>
      <c r="N55" s="198"/>
      <c r="O55" s="198"/>
      <c r="P55" s="198"/>
      <c r="Q55" s="198"/>
      <c r="R55" s="78"/>
    </row>
    <row r="56" spans="1:18" ht="12" customHeight="1">
      <c r="A56" s="79"/>
      <c r="B56" s="199"/>
      <c r="C56" s="199"/>
      <c r="D56" s="199"/>
      <c r="E56" s="199"/>
      <c r="F56" s="80"/>
      <c r="G56" s="79"/>
      <c r="H56" s="198"/>
      <c r="I56" s="198"/>
      <c r="J56" s="198"/>
      <c r="K56" s="198"/>
      <c r="L56" s="78"/>
      <c r="M56" s="79"/>
      <c r="N56" s="198"/>
      <c r="O56" s="198"/>
      <c r="P56" s="198"/>
      <c r="Q56" s="198"/>
      <c r="R56" s="78"/>
    </row>
    <row r="57" spans="1:18" ht="12" customHeight="1">
      <c r="A57" s="79"/>
      <c r="B57" s="199"/>
      <c r="C57" s="199"/>
      <c r="D57" s="199"/>
      <c r="E57" s="199"/>
      <c r="F57" s="80"/>
      <c r="G57" s="79"/>
      <c r="H57" s="198"/>
      <c r="I57" s="198"/>
      <c r="J57" s="198"/>
      <c r="K57" s="198"/>
      <c r="L57" s="78"/>
      <c r="M57" s="79"/>
      <c r="N57" s="198"/>
      <c r="O57" s="198"/>
      <c r="P57" s="198"/>
      <c r="Q57" s="198"/>
      <c r="R57" s="78"/>
    </row>
    <row r="58" spans="1:18" ht="12" customHeight="1">
      <c r="A58" s="79"/>
      <c r="B58" s="199"/>
      <c r="C58" s="199"/>
      <c r="D58" s="199"/>
      <c r="E58" s="199"/>
      <c r="F58" s="80"/>
      <c r="G58" s="79"/>
      <c r="H58" s="198"/>
      <c r="I58" s="198"/>
      <c r="J58" s="198"/>
      <c r="K58" s="198"/>
      <c r="L58" s="78"/>
      <c r="M58" s="79"/>
      <c r="N58" s="198"/>
      <c r="O58" s="198"/>
      <c r="P58" s="198"/>
      <c r="Q58" s="198"/>
      <c r="R58" s="78"/>
    </row>
    <row r="59" spans="1:18" ht="12" customHeight="1">
      <c r="A59" s="79"/>
      <c r="B59" s="199"/>
      <c r="C59" s="199"/>
      <c r="D59" s="199"/>
      <c r="E59" s="199"/>
      <c r="F59" s="80"/>
      <c r="G59" s="79"/>
      <c r="H59" s="198"/>
      <c r="I59" s="198"/>
      <c r="J59" s="198"/>
      <c r="K59" s="198"/>
      <c r="L59" s="78"/>
      <c r="M59" s="79"/>
      <c r="N59" s="198"/>
      <c r="O59" s="198"/>
      <c r="P59" s="198"/>
      <c r="Q59" s="198"/>
      <c r="R59" s="78"/>
    </row>
    <row r="60" spans="1:18" ht="12" customHeight="1">
      <c r="A60" s="79"/>
      <c r="B60" s="199"/>
      <c r="C60" s="199"/>
      <c r="D60" s="199"/>
      <c r="E60" s="199"/>
      <c r="F60" s="80"/>
      <c r="G60" s="79"/>
      <c r="H60" s="198"/>
      <c r="I60" s="198"/>
      <c r="J60" s="198"/>
      <c r="K60" s="198"/>
      <c r="L60" s="78"/>
      <c r="M60" s="79"/>
      <c r="N60" s="198"/>
      <c r="O60" s="198"/>
      <c r="P60" s="198"/>
      <c r="Q60" s="198"/>
      <c r="R60" s="78"/>
    </row>
    <row r="61" spans="1:18" ht="12" customHeight="1">
      <c r="A61" s="79"/>
      <c r="B61" s="199"/>
      <c r="C61" s="199"/>
      <c r="D61" s="199"/>
      <c r="E61" s="199"/>
      <c r="F61" s="80"/>
      <c r="G61" s="79"/>
      <c r="H61" s="198"/>
      <c r="I61" s="198"/>
      <c r="J61" s="198"/>
      <c r="K61" s="198"/>
      <c r="L61" s="78"/>
      <c r="M61" s="79"/>
      <c r="N61" s="198"/>
      <c r="O61" s="198"/>
      <c r="P61" s="198"/>
      <c r="Q61" s="198"/>
      <c r="R61" s="78"/>
    </row>
    <row r="62" spans="1:18" ht="12" customHeight="1">
      <c r="A62" s="79"/>
      <c r="B62" s="199"/>
      <c r="C62" s="199"/>
      <c r="D62" s="199"/>
      <c r="E62" s="199"/>
      <c r="F62" s="80"/>
      <c r="G62" s="79"/>
      <c r="H62" s="198"/>
      <c r="I62" s="198"/>
      <c r="J62" s="198"/>
      <c r="K62" s="198"/>
      <c r="L62" s="78"/>
      <c r="M62" s="79"/>
      <c r="N62" s="198"/>
      <c r="O62" s="198"/>
      <c r="P62" s="198"/>
      <c r="Q62" s="198"/>
      <c r="R62" s="78"/>
    </row>
    <row r="63" spans="1:18" ht="12" customHeight="1">
      <c r="A63" s="79"/>
      <c r="B63" s="199"/>
      <c r="C63" s="199"/>
      <c r="D63" s="199"/>
      <c r="E63" s="199"/>
      <c r="F63" s="80"/>
      <c r="G63" s="79"/>
      <c r="H63" s="198"/>
      <c r="I63" s="198"/>
      <c r="J63" s="198"/>
      <c r="K63" s="198"/>
      <c r="L63" s="78"/>
      <c r="M63" s="79"/>
      <c r="N63" s="198"/>
      <c r="O63" s="198"/>
      <c r="P63" s="198"/>
      <c r="Q63" s="198"/>
      <c r="R63" s="78"/>
    </row>
    <row r="64" spans="1:18" ht="12" customHeight="1">
      <c r="A64" s="79"/>
      <c r="B64" s="199"/>
      <c r="C64" s="199"/>
      <c r="D64" s="199"/>
      <c r="E64" s="199"/>
      <c r="F64" s="80"/>
      <c r="G64" s="79"/>
      <c r="H64" s="198"/>
      <c r="I64" s="198"/>
      <c r="J64" s="198"/>
      <c r="K64" s="198"/>
      <c r="L64" s="78"/>
      <c r="M64" s="79"/>
      <c r="N64" s="198"/>
      <c r="O64" s="198"/>
      <c r="P64" s="198"/>
      <c r="Q64" s="198"/>
      <c r="R64" s="78"/>
    </row>
    <row r="65" spans="1:18" ht="12" customHeight="1">
      <c r="A65" s="79"/>
      <c r="B65" s="199"/>
      <c r="C65" s="199"/>
      <c r="D65" s="199"/>
      <c r="E65" s="199"/>
      <c r="F65" s="80"/>
      <c r="G65" s="79"/>
      <c r="H65" s="198"/>
      <c r="I65" s="198"/>
      <c r="J65" s="198"/>
      <c r="K65" s="198"/>
      <c r="L65" s="78"/>
      <c r="M65" s="79"/>
      <c r="N65" s="198"/>
      <c r="O65" s="198"/>
      <c r="P65" s="198"/>
      <c r="Q65" s="198"/>
      <c r="R65" s="78"/>
    </row>
    <row r="66" spans="1:18" ht="12" customHeight="1">
      <c r="A66" s="79"/>
      <c r="B66" s="199"/>
      <c r="C66" s="199"/>
      <c r="D66" s="199"/>
      <c r="E66" s="199"/>
      <c r="F66" s="80"/>
      <c r="G66" s="79"/>
      <c r="H66" s="198"/>
      <c r="I66" s="198"/>
      <c r="J66" s="198"/>
      <c r="K66" s="198"/>
      <c r="L66" s="78"/>
      <c r="M66" s="79"/>
      <c r="N66" s="198"/>
      <c r="O66" s="198"/>
      <c r="P66" s="198"/>
      <c r="Q66" s="198"/>
      <c r="R66" s="78"/>
    </row>
    <row r="67" spans="1:18" ht="12" customHeight="1">
      <c r="A67" s="79"/>
      <c r="B67" s="199"/>
      <c r="C67" s="199"/>
      <c r="D67" s="199"/>
      <c r="E67" s="199"/>
      <c r="F67" s="80"/>
      <c r="G67" s="79"/>
      <c r="H67" s="198"/>
      <c r="I67" s="198"/>
      <c r="J67" s="198"/>
      <c r="K67" s="198"/>
      <c r="L67" s="78"/>
      <c r="M67" s="79"/>
      <c r="N67" s="198"/>
      <c r="O67" s="198"/>
      <c r="P67" s="198"/>
      <c r="Q67" s="198"/>
      <c r="R67" s="78"/>
    </row>
    <row r="68" spans="1:18" ht="12" customHeight="1">
      <c r="A68" s="79"/>
      <c r="B68" s="199"/>
      <c r="C68" s="199"/>
      <c r="D68" s="199"/>
      <c r="E68" s="199"/>
      <c r="F68" s="80"/>
      <c r="G68" s="79"/>
      <c r="H68" s="198"/>
      <c r="I68" s="198"/>
      <c r="J68" s="198"/>
      <c r="K68" s="198"/>
      <c r="L68" s="78"/>
      <c r="M68" s="79"/>
      <c r="N68" s="198"/>
      <c r="O68" s="198"/>
      <c r="P68" s="198"/>
      <c r="Q68" s="198"/>
      <c r="R68" s="78"/>
    </row>
    <row r="69" spans="1:18" ht="12" customHeight="1">
      <c r="A69" s="79"/>
      <c r="B69" s="199"/>
      <c r="C69" s="199"/>
      <c r="D69" s="199"/>
      <c r="E69" s="199"/>
      <c r="F69" s="80"/>
      <c r="G69" s="79"/>
      <c r="H69" s="198"/>
      <c r="I69" s="198"/>
      <c r="J69" s="198"/>
      <c r="K69" s="198"/>
      <c r="L69" s="78"/>
      <c r="M69" s="79"/>
      <c r="N69" s="198"/>
      <c r="O69" s="198"/>
      <c r="P69" s="198"/>
      <c r="Q69" s="198"/>
      <c r="R69" s="78"/>
    </row>
    <row r="70" spans="1:18" ht="12" customHeight="1">
      <c r="A70" s="79"/>
      <c r="B70" s="199"/>
      <c r="C70" s="199"/>
      <c r="D70" s="199"/>
      <c r="E70" s="199"/>
      <c r="F70" s="80"/>
      <c r="G70" s="79"/>
      <c r="H70" s="198"/>
      <c r="I70" s="198"/>
      <c r="J70" s="198"/>
      <c r="K70" s="198"/>
      <c r="L70" s="78"/>
      <c r="M70" s="79"/>
      <c r="N70" s="198"/>
      <c r="O70" s="198"/>
      <c r="P70" s="198"/>
      <c r="Q70" s="198"/>
      <c r="R70" s="78"/>
    </row>
    <row r="71" spans="1:18" ht="12" customHeight="1" thickBot="1">
      <c r="A71" s="76"/>
      <c r="B71" s="200"/>
      <c r="C71" s="200"/>
      <c r="D71" s="200"/>
      <c r="E71" s="200"/>
      <c r="F71" s="77"/>
      <c r="G71" s="76"/>
      <c r="H71" s="246"/>
      <c r="I71" s="246"/>
      <c r="J71" s="246"/>
      <c r="K71" s="246"/>
      <c r="L71" s="75"/>
      <c r="M71" s="76"/>
      <c r="N71" s="246"/>
      <c r="O71" s="246"/>
      <c r="P71" s="246"/>
      <c r="Q71" s="246"/>
      <c r="R71" s="75"/>
    </row>
    <row r="72" spans="1:18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8" ht="21" customHeight="1">
      <c r="A73" s="160" t="str">
        <f>IF(ISTEXT('Έντυπο Α1-22 2η δόση'!$B$30),('Έντυπο Α1-22 2η δόση'!$B$30),"")</f>
        <v/>
      </c>
      <c r="B73" s="160"/>
      <c r="C73" s="160"/>
      <c r="D73" s="160"/>
      <c r="E73" s="160"/>
      <c r="F73" s="160"/>
      <c r="G73" s="160"/>
      <c r="H73" s="160"/>
      <c r="I73" s="26"/>
      <c r="J73" s="26"/>
      <c r="K73" s="201" t="s">
        <v>59</v>
      </c>
      <c r="L73" s="201"/>
      <c r="M73" s="197" t="str">
        <f>IF(ISNUMBER('Έντυπο Α1-22 2η δόση'!$G$26),('Έντυπο Α1-22 2η δόση'!$G$26),"")</f>
        <v/>
      </c>
      <c r="N73" s="197"/>
      <c r="O73" s="26"/>
    </row>
    <row r="74" spans="1:18">
      <c r="A74" s="161" t="s">
        <v>27</v>
      </c>
      <c r="B74" s="161"/>
      <c r="C74" s="161"/>
      <c r="D74" s="161"/>
      <c r="E74" s="161"/>
      <c r="F74" s="161"/>
      <c r="G74" s="161"/>
      <c r="H74" s="161"/>
      <c r="I74" s="26"/>
      <c r="J74" s="26"/>
      <c r="K74" s="26"/>
      <c r="L74" s="26"/>
      <c r="M74" s="26"/>
      <c r="N74" s="26"/>
      <c r="O74" s="26"/>
    </row>
    <row r="75" spans="1:18" s="26" customFormat="1"/>
    <row r="76" spans="1:18" s="26" customFormat="1" ht="6.75" customHeight="1"/>
    <row r="77" spans="1:18" s="26" customFormat="1"/>
    <row r="78" spans="1:18" s="26" customFormat="1"/>
    <row r="79" spans="1:18" s="26" customFormat="1"/>
    <row r="80" spans="1:18" s="26" customFormat="1"/>
    <row r="81" s="26" customFormat="1"/>
    <row r="82" s="26" customFormat="1"/>
    <row r="83" s="26" customFormat="1"/>
    <row r="84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  <row r="91" s="26" customFormat="1"/>
    <row r="92" s="26" customFormat="1"/>
    <row r="93" s="26" customFormat="1"/>
    <row r="94" s="26" customFormat="1"/>
    <row r="95" s="26" customFormat="1"/>
    <row r="96" s="26" customFormat="1"/>
    <row r="97" s="26" customFormat="1"/>
    <row r="98" s="26" customFormat="1"/>
    <row r="99" s="26" customFormat="1"/>
    <row r="100" s="26" customFormat="1"/>
    <row r="101" s="26" customFormat="1"/>
    <row r="102" s="26" customFormat="1"/>
    <row r="103" s="26" customFormat="1"/>
    <row r="104" s="26" customFormat="1"/>
    <row r="105" s="26" customFormat="1"/>
    <row r="106" s="26" customFormat="1"/>
    <row r="107" s="26" customFormat="1"/>
    <row r="108" s="26" customFormat="1"/>
    <row r="109" s="26" customFormat="1"/>
    <row r="110" s="26" customFormat="1"/>
    <row r="111" s="26" customFormat="1"/>
    <row r="112" s="26" customFormat="1"/>
    <row r="113" s="26" customFormat="1"/>
    <row r="114" s="26" customFormat="1"/>
    <row r="115" s="26" customFormat="1"/>
    <row r="116" s="26" customFormat="1"/>
    <row r="117" s="26" customFormat="1"/>
    <row r="118" s="26" customFormat="1"/>
    <row r="119" s="26" customFormat="1"/>
    <row r="120" s="26" customFormat="1"/>
    <row r="121" s="26" customFormat="1"/>
    <row r="122" s="26" customFormat="1"/>
    <row r="123" s="26" customFormat="1"/>
    <row r="124" s="26" customFormat="1"/>
    <row r="125" s="26" customFormat="1"/>
    <row r="126" s="26" customFormat="1"/>
    <row r="127" s="26" customFormat="1"/>
    <row r="128" s="26" customFormat="1"/>
    <row r="129" s="26" customFormat="1"/>
    <row r="130" s="26" customFormat="1"/>
    <row r="131" s="26" customFormat="1"/>
    <row r="132" s="26" customFormat="1"/>
    <row r="133" s="26" customFormat="1"/>
    <row r="134" s="26" customFormat="1"/>
    <row r="135" s="26" customFormat="1"/>
    <row r="136" s="26" customFormat="1"/>
    <row r="137" s="26" customFormat="1"/>
    <row r="138" s="26" customFormat="1"/>
    <row r="139" s="26" customFormat="1"/>
    <row r="140" s="26" customFormat="1"/>
    <row r="141" s="26" customFormat="1"/>
    <row r="142" s="26" customFormat="1"/>
    <row r="143" s="26" customFormat="1"/>
    <row r="144" s="26" customFormat="1"/>
    <row r="145" s="26" customFormat="1"/>
    <row r="146" s="26" customFormat="1"/>
    <row r="147" s="26" customFormat="1"/>
    <row r="148" s="26" customFormat="1"/>
    <row r="149" s="26" customFormat="1"/>
    <row r="150" s="26" customFormat="1"/>
    <row r="151" s="26" customFormat="1"/>
    <row r="152" s="26" customFormat="1"/>
    <row r="153" s="26" customFormat="1"/>
    <row r="154" s="26" customFormat="1"/>
    <row r="155" s="26" customFormat="1"/>
    <row r="156" s="26" customFormat="1"/>
    <row r="157" s="26" customFormat="1"/>
    <row r="158" s="26" customFormat="1"/>
    <row r="159" s="26" customFormat="1"/>
    <row r="160" s="26" customFormat="1"/>
    <row r="161" s="26" customFormat="1"/>
    <row r="162" s="26" customFormat="1"/>
    <row r="163" s="26" customFormat="1"/>
    <row r="164" s="26" customFormat="1"/>
    <row r="165" s="26" customFormat="1"/>
    <row r="166" s="26" customFormat="1"/>
    <row r="167" s="26" customFormat="1"/>
    <row r="168" s="26" customFormat="1"/>
    <row r="169" s="26" customFormat="1"/>
    <row r="170" s="26" customFormat="1"/>
    <row r="171" s="26" customFormat="1"/>
    <row r="172" s="26" customFormat="1"/>
    <row r="173" s="26" customFormat="1"/>
    <row r="174" s="26" customFormat="1"/>
    <row r="175" s="26" customFormat="1"/>
    <row r="176" s="26" customFormat="1"/>
    <row r="177" s="26" customFormat="1"/>
    <row r="178" s="26" customFormat="1"/>
    <row r="179" s="26" customFormat="1"/>
    <row r="180" s="26" customFormat="1"/>
    <row r="181" s="26" customFormat="1"/>
    <row r="182" s="26" customFormat="1"/>
    <row r="183" s="26" customFormat="1"/>
    <row r="184" s="26" customFormat="1"/>
    <row r="185" s="26" customFormat="1"/>
    <row r="186" s="26" customFormat="1"/>
    <row r="187" s="26" customFormat="1"/>
    <row r="188" s="26" customFormat="1"/>
    <row r="189" s="26" customFormat="1"/>
    <row r="190" s="26" customFormat="1"/>
    <row r="191" s="26" customFormat="1"/>
    <row r="192" s="26" customFormat="1"/>
    <row r="193" s="26" customFormat="1"/>
    <row r="194" s="26" customFormat="1"/>
    <row r="195" s="26" customFormat="1"/>
    <row r="196" s="26" customFormat="1"/>
    <row r="197" s="26" customFormat="1"/>
    <row r="198" s="26" customFormat="1"/>
    <row r="199" s="26" customFormat="1"/>
    <row r="200" s="26" customFormat="1"/>
    <row r="201" s="26" customFormat="1"/>
    <row r="202" s="26" customFormat="1"/>
    <row r="203" s="26" customFormat="1"/>
    <row r="204" s="26" customFormat="1"/>
    <row r="205" s="26" customFormat="1"/>
    <row r="206" s="26" customFormat="1"/>
    <row r="207" s="26" customFormat="1"/>
    <row r="208" s="26" customFormat="1"/>
    <row r="209" s="26" customFormat="1"/>
    <row r="210" s="26" customFormat="1"/>
    <row r="211" s="26" customFormat="1"/>
    <row r="212" s="26" customFormat="1"/>
    <row r="213" s="26" customFormat="1"/>
    <row r="214" s="26" customFormat="1"/>
    <row r="215" s="26" customFormat="1"/>
    <row r="216" s="26" customFormat="1"/>
    <row r="217" s="26" customFormat="1"/>
    <row r="218" s="26" customFormat="1"/>
    <row r="219" s="26" customFormat="1"/>
    <row r="220" s="26" customFormat="1"/>
    <row r="221" s="26" customFormat="1"/>
    <row r="222" s="26" customFormat="1"/>
    <row r="223" s="26" customFormat="1"/>
    <row r="224" s="26" customFormat="1"/>
    <row r="225" s="26" customFormat="1"/>
    <row r="226" s="26" customFormat="1"/>
    <row r="227" s="26" customFormat="1"/>
    <row r="228" s="26" customFormat="1"/>
    <row r="229" s="26" customFormat="1"/>
    <row r="230" s="26" customFormat="1"/>
    <row r="231" s="26" customFormat="1"/>
    <row r="232" s="26" customFormat="1"/>
    <row r="233" s="26" customFormat="1"/>
    <row r="234" s="26" customFormat="1"/>
    <row r="235" s="26" customFormat="1"/>
    <row r="236" s="26" customFormat="1"/>
    <row r="237" s="26" customFormat="1"/>
    <row r="238" s="26" customFormat="1"/>
    <row r="239" s="26" customFormat="1"/>
    <row r="240" s="26" customFormat="1"/>
    <row r="241" s="26" customFormat="1"/>
    <row r="242" s="26" customFormat="1"/>
    <row r="243" s="26" customFormat="1"/>
    <row r="244" s="26" customFormat="1"/>
    <row r="245" s="26" customFormat="1"/>
    <row r="246" s="26" customFormat="1"/>
    <row r="247" s="26" customFormat="1"/>
    <row r="248" s="26" customFormat="1"/>
    <row r="249" s="26" customFormat="1"/>
    <row r="250" s="26" customFormat="1"/>
    <row r="251" s="26" customFormat="1"/>
    <row r="252" s="26" customFormat="1"/>
    <row r="253" s="26" customFormat="1"/>
    <row r="254" s="26" customFormat="1"/>
    <row r="255" s="26" customFormat="1"/>
    <row r="256" s="26" customFormat="1"/>
    <row r="257" s="26" customFormat="1"/>
    <row r="258" s="26" customFormat="1"/>
    <row r="259" s="26" customFormat="1"/>
    <row r="260" s="26" customFormat="1"/>
    <row r="261" s="26" customFormat="1"/>
    <row r="262" s="26" customFormat="1"/>
    <row r="263" s="26" customFormat="1"/>
    <row r="264" s="26" customFormat="1"/>
    <row r="265" s="26" customFormat="1"/>
    <row r="266" s="26" customFormat="1"/>
    <row r="267" s="26" customFormat="1"/>
    <row r="268" s="26" customFormat="1"/>
    <row r="269" s="26" customFormat="1"/>
    <row r="270" s="26" customFormat="1"/>
    <row r="271" s="26" customFormat="1"/>
    <row r="272" s="26" customFormat="1"/>
    <row r="273" s="26" customFormat="1"/>
    <row r="274" s="26" customFormat="1"/>
    <row r="275" s="26" customFormat="1"/>
    <row r="276" s="26" customFormat="1"/>
    <row r="277" s="26" customFormat="1"/>
    <row r="278" s="26" customFormat="1"/>
    <row r="279" s="26" customFormat="1"/>
    <row r="280" s="26" customFormat="1"/>
    <row r="281" s="26" customFormat="1"/>
    <row r="282" s="26" customFormat="1"/>
    <row r="283" s="26" customFormat="1"/>
    <row r="284" s="26" customFormat="1"/>
    <row r="285" s="26" customFormat="1"/>
    <row r="286" s="26" customFormat="1"/>
    <row r="287" s="26" customFormat="1"/>
    <row r="288" s="26" customFormat="1"/>
    <row r="289" s="26" customFormat="1"/>
    <row r="290" s="26" customFormat="1"/>
    <row r="291" s="26" customFormat="1"/>
    <row r="292" s="26" customFormat="1"/>
    <row r="293" s="26" customFormat="1"/>
    <row r="294" s="26" customFormat="1"/>
    <row r="295" s="26" customFormat="1"/>
    <row r="296" s="26" customFormat="1"/>
    <row r="297" s="26" customFormat="1"/>
    <row r="298" s="26" customFormat="1"/>
    <row r="299" s="26" customFormat="1"/>
    <row r="300" s="26" customFormat="1"/>
    <row r="301" s="26" customFormat="1"/>
    <row r="302" s="26" customFormat="1"/>
    <row r="303" s="26" customFormat="1"/>
    <row r="304" s="26" customFormat="1"/>
    <row r="305" s="26" customFormat="1"/>
    <row r="306" s="26" customFormat="1"/>
    <row r="307" s="26" customFormat="1"/>
    <row r="308" s="26" customFormat="1"/>
    <row r="309" s="26" customFormat="1"/>
    <row r="310" s="26" customFormat="1"/>
    <row r="311" s="26" customFormat="1"/>
    <row r="312" s="26" customFormat="1"/>
    <row r="313" s="26" customFormat="1"/>
    <row r="314" s="26" customFormat="1"/>
    <row r="315" s="26" customFormat="1"/>
    <row r="316" s="26" customFormat="1"/>
    <row r="317" s="26" customFormat="1"/>
    <row r="318" s="26" customFormat="1"/>
    <row r="319" s="26" customFormat="1"/>
    <row r="320" s="26" customFormat="1"/>
    <row r="321" s="26" customFormat="1"/>
    <row r="322" s="26" customFormat="1"/>
    <row r="323" s="26" customFormat="1"/>
    <row r="324" s="26" customFormat="1"/>
    <row r="325" s="26" customFormat="1"/>
    <row r="326" s="26" customFormat="1"/>
    <row r="327" s="26" customFormat="1"/>
    <row r="328" s="26" customFormat="1"/>
    <row r="329" s="26" customFormat="1"/>
    <row r="330" s="26" customFormat="1"/>
    <row r="331" s="26" customFormat="1"/>
    <row r="332" s="26" customFormat="1"/>
    <row r="333" s="26" customFormat="1"/>
    <row r="334" s="26" customFormat="1"/>
    <row r="335" s="26" customFormat="1"/>
    <row r="336" s="26" customFormat="1"/>
    <row r="337" s="26" customFormat="1"/>
    <row r="338" s="26" customFormat="1"/>
    <row r="339" s="26" customFormat="1"/>
    <row r="340" s="26" customFormat="1"/>
    <row r="341" s="26" customFormat="1"/>
    <row r="342" s="26" customFormat="1"/>
    <row r="343" s="26" customFormat="1"/>
    <row r="344" s="26" customFormat="1"/>
    <row r="345" s="26" customFormat="1"/>
    <row r="346" s="26" customFormat="1"/>
    <row r="347" s="26" customFormat="1"/>
    <row r="348" s="26" customFormat="1"/>
    <row r="349" s="26" customFormat="1"/>
    <row r="350" s="26" customFormat="1"/>
    <row r="351" s="26" customFormat="1"/>
    <row r="352" s="26" customFormat="1"/>
    <row r="353" s="26" customFormat="1"/>
    <row r="354" s="26" customFormat="1"/>
    <row r="355" s="26" customFormat="1"/>
    <row r="356" s="26" customFormat="1"/>
    <row r="357" s="26" customFormat="1"/>
    <row r="358" s="26" customFormat="1"/>
    <row r="359" s="26" customFormat="1"/>
    <row r="360" s="26" customFormat="1"/>
    <row r="361" s="26" customFormat="1"/>
    <row r="362" s="26" customFormat="1"/>
    <row r="363" s="26" customFormat="1"/>
    <row r="364" s="26" customFormat="1"/>
    <row r="365" s="26" customFormat="1"/>
    <row r="366" s="26" customFormat="1"/>
    <row r="367" s="26" customFormat="1"/>
    <row r="368" s="26" customFormat="1"/>
    <row r="369" s="26" customFormat="1"/>
    <row r="370" s="26" customFormat="1"/>
    <row r="371" s="26" customFormat="1"/>
    <row r="372" s="26" customFormat="1"/>
    <row r="373" s="26" customFormat="1"/>
    <row r="374" s="26" customFormat="1"/>
    <row r="375" s="26" customFormat="1"/>
    <row r="376" s="26" customFormat="1"/>
    <row r="377" s="26" customFormat="1"/>
    <row r="378" s="26" customFormat="1"/>
    <row r="379" s="26" customFormat="1"/>
    <row r="380" s="26" customFormat="1"/>
    <row r="381" s="26" customFormat="1"/>
    <row r="382" s="26" customFormat="1"/>
    <row r="383" s="26" customFormat="1"/>
    <row r="384" s="26" customFormat="1"/>
    <row r="385" s="26" customFormat="1"/>
    <row r="386" s="26" customFormat="1"/>
    <row r="387" s="26" customFormat="1"/>
    <row r="388" s="26" customFormat="1"/>
    <row r="389" s="26" customFormat="1"/>
    <row r="390" s="26" customFormat="1"/>
    <row r="391" s="26" customFormat="1"/>
    <row r="392" s="26" customFormat="1"/>
    <row r="393" s="26" customFormat="1"/>
    <row r="394" s="26" customFormat="1"/>
    <row r="395" s="26" customFormat="1"/>
    <row r="396" s="26" customFormat="1"/>
    <row r="397" s="26" customFormat="1"/>
    <row r="398" s="26" customFormat="1"/>
    <row r="399" s="26" customFormat="1"/>
    <row r="400" s="26" customFormat="1"/>
    <row r="401" s="26" customFormat="1"/>
    <row r="402" s="26" customFormat="1"/>
    <row r="403" s="26" customFormat="1"/>
    <row r="404" s="26" customFormat="1"/>
    <row r="405" s="26" customFormat="1"/>
    <row r="406" s="26" customFormat="1"/>
    <row r="407" s="26" customFormat="1"/>
    <row r="408" s="26" customFormat="1"/>
    <row r="409" s="26" customFormat="1"/>
    <row r="410" s="26" customFormat="1"/>
    <row r="411" s="26" customFormat="1"/>
    <row r="412" s="26" customFormat="1"/>
    <row r="413" s="26" customFormat="1"/>
    <row r="414" s="26" customFormat="1"/>
    <row r="415" s="26" customFormat="1"/>
    <row r="416" s="26" customFormat="1"/>
    <row r="417" s="26" customFormat="1"/>
    <row r="418" s="26" customFormat="1"/>
    <row r="419" s="26" customFormat="1"/>
    <row r="420" s="26" customFormat="1"/>
    <row r="421" s="26" customFormat="1"/>
    <row r="422" s="26" customFormat="1"/>
    <row r="423" s="26" customFormat="1"/>
    <row r="424" s="26" customFormat="1"/>
    <row r="425" s="26" customFormat="1"/>
    <row r="426" s="26" customFormat="1"/>
    <row r="427" s="26" customFormat="1"/>
    <row r="428" s="26" customFormat="1"/>
    <row r="429" s="26" customFormat="1"/>
    <row r="430" s="26" customFormat="1"/>
    <row r="431" s="26" customFormat="1"/>
    <row r="432" s="26" customFormat="1"/>
    <row r="433" s="26" customFormat="1"/>
    <row r="434" s="26" customFormat="1"/>
    <row r="435" s="26" customFormat="1"/>
    <row r="436" s="26" customFormat="1"/>
    <row r="437" s="26" customFormat="1"/>
    <row r="438" s="26" customFormat="1"/>
    <row r="439" s="26" customFormat="1"/>
    <row r="440" s="26" customFormat="1"/>
  </sheetData>
  <sheetProtection password="A44D" sheet="1" formatCells="0" insertRows="0" deleteRows="0"/>
  <protectedRanges>
    <protectedRange sqref="I4:J4 D5:J5 L4:N5 A73:H73 M73:N73 A50:R71 A38:N42 A12:N23 A29:N32" name="Περιοχή4"/>
    <protectedRange sqref="A73:H73" name="Περιοχή2_3"/>
    <protectedRange password="EAA5" sqref="D3:N3 D4:G4" name="Περιοχή5"/>
    <protectedRange sqref="L4:N4 I4:J4" name="Περιοχή2"/>
  </protectedRanges>
  <mergeCells count="212">
    <mergeCell ref="M22:N22"/>
    <mergeCell ref="B23:E23"/>
    <mergeCell ref="N67:Q67"/>
    <mergeCell ref="N68:Q68"/>
    <mergeCell ref="N69:Q69"/>
    <mergeCell ref="N70:Q70"/>
    <mergeCell ref="N71:Q71"/>
    <mergeCell ref="B30:E30"/>
    <mergeCell ref="G30:H30"/>
    <mergeCell ref="I30:J30"/>
    <mergeCell ref="K30:L30"/>
    <mergeCell ref="M30:N30"/>
    <mergeCell ref="N61:Q61"/>
    <mergeCell ref="N62:Q62"/>
    <mergeCell ref="N63:Q63"/>
    <mergeCell ref="N64:Q64"/>
    <mergeCell ref="N65:Q65"/>
    <mergeCell ref="N66:Q66"/>
    <mergeCell ref="N55:Q55"/>
    <mergeCell ref="N56:Q56"/>
    <mergeCell ref="N57:Q57"/>
    <mergeCell ref="N58:Q58"/>
    <mergeCell ref="N59:Q59"/>
    <mergeCell ref="N60:Q60"/>
    <mergeCell ref="N49:Q49"/>
    <mergeCell ref="N50:Q50"/>
    <mergeCell ref="N51:Q51"/>
    <mergeCell ref="N52:Q52"/>
    <mergeCell ref="N53:Q53"/>
    <mergeCell ref="N54:Q54"/>
    <mergeCell ref="H65:K65"/>
    <mergeCell ref="H66:K66"/>
    <mergeCell ref="H67:K67"/>
    <mergeCell ref="H70:K70"/>
    <mergeCell ref="H71:K71"/>
    <mergeCell ref="B68:E68"/>
    <mergeCell ref="B69:E69"/>
    <mergeCell ref="H68:K68"/>
    <mergeCell ref="H69:K69"/>
    <mergeCell ref="H56:K56"/>
    <mergeCell ref="H57:K57"/>
    <mergeCell ref="H58:K58"/>
    <mergeCell ref="H59:K59"/>
    <mergeCell ref="H63:K63"/>
    <mergeCell ref="H64:K64"/>
    <mergeCell ref="A3:C3"/>
    <mergeCell ref="D3:N3"/>
    <mergeCell ref="A4:C4"/>
    <mergeCell ref="D4:G4"/>
    <mergeCell ref="G19:H19"/>
    <mergeCell ref="I19:J19"/>
    <mergeCell ref="K19:L19"/>
    <mergeCell ref="I4:J4"/>
    <mergeCell ref="L4:N4"/>
    <mergeCell ref="B12:E12"/>
    <mergeCell ref="M12:N12"/>
    <mergeCell ref="G12:H12"/>
    <mergeCell ref="L5:N5"/>
    <mergeCell ref="A5:C5"/>
    <mergeCell ref="D5:J5"/>
    <mergeCell ref="A6:N6"/>
    <mergeCell ref="A9:N9"/>
    <mergeCell ref="A7:N8"/>
    <mergeCell ref="I12:J12"/>
    <mergeCell ref="I13:J13"/>
    <mergeCell ref="K12:L12"/>
    <mergeCell ref="K13:L13"/>
    <mergeCell ref="M13:N13"/>
    <mergeCell ref="B11:E11"/>
    <mergeCell ref="G11:H11"/>
    <mergeCell ref="I11:J11"/>
    <mergeCell ref="K11:L11"/>
    <mergeCell ref="M11:N11"/>
    <mergeCell ref="B14:E14"/>
    <mergeCell ref="G14:H14"/>
    <mergeCell ref="I14:J14"/>
    <mergeCell ref="K14:L14"/>
    <mergeCell ref="M14:N14"/>
    <mergeCell ref="B13:E13"/>
    <mergeCell ref="G13:H13"/>
    <mergeCell ref="M15:N15"/>
    <mergeCell ref="B16:E16"/>
    <mergeCell ref="G16:H16"/>
    <mergeCell ref="I16:J16"/>
    <mergeCell ref="K16:L16"/>
    <mergeCell ref="M16:N16"/>
    <mergeCell ref="K22:L22"/>
    <mergeCell ref="B22:E22"/>
    <mergeCell ref="G22:H22"/>
    <mergeCell ref="B15:E15"/>
    <mergeCell ref="G15:H15"/>
    <mergeCell ref="I15:J15"/>
    <mergeCell ref="K15:L15"/>
    <mergeCell ref="I23:J23"/>
    <mergeCell ref="K23:L23"/>
    <mergeCell ref="M19:N19"/>
    <mergeCell ref="K21:L21"/>
    <mergeCell ref="M21:N21"/>
    <mergeCell ref="B17:E17"/>
    <mergeCell ref="G17:H17"/>
    <mergeCell ref="I17:J17"/>
    <mergeCell ref="K17:L17"/>
    <mergeCell ref="I22:J22"/>
    <mergeCell ref="M17:N17"/>
    <mergeCell ref="G20:H20"/>
    <mergeCell ref="B18:E18"/>
    <mergeCell ref="G18:H18"/>
    <mergeCell ref="I18:J18"/>
    <mergeCell ref="K18:L18"/>
    <mergeCell ref="M18:N18"/>
    <mergeCell ref="B20:E20"/>
    <mergeCell ref="I20:J20"/>
    <mergeCell ref="K20:L20"/>
    <mergeCell ref="B31:E31"/>
    <mergeCell ref="G31:H31"/>
    <mergeCell ref="I31:J31"/>
    <mergeCell ref="M20:N20"/>
    <mergeCell ref="B19:E19"/>
    <mergeCell ref="M23:N23"/>
    <mergeCell ref="B21:E21"/>
    <mergeCell ref="G21:H21"/>
    <mergeCell ref="I21:J21"/>
    <mergeCell ref="G23:H23"/>
    <mergeCell ref="A1:N1"/>
    <mergeCell ref="B28:E28"/>
    <mergeCell ref="G28:H28"/>
    <mergeCell ref="I28:J28"/>
    <mergeCell ref="B29:E29"/>
    <mergeCell ref="G29:H29"/>
    <mergeCell ref="I29:J29"/>
    <mergeCell ref="A24:N24"/>
    <mergeCell ref="A25:N26"/>
    <mergeCell ref="A27:N27"/>
    <mergeCell ref="K28:L28"/>
    <mergeCell ref="M28:N28"/>
    <mergeCell ref="K29:L29"/>
    <mergeCell ref="M29:N29"/>
    <mergeCell ref="K31:L31"/>
    <mergeCell ref="M31:N31"/>
    <mergeCell ref="G37:H37"/>
    <mergeCell ref="I37:J37"/>
    <mergeCell ref="K37:L37"/>
    <mergeCell ref="M37:N37"/>
    <mergeCell ref="G32:H32"/>
    <mergeCell ref="I32:J32"/>
    <mergeCell ref="K32:L32"/>
    <mergeCell ref="M32:N32"/>
    <mergeCell ref="B32:E32"/>
    <mergeCell ref="B38:E38"/>
    <mergeCell ref="G38:H38"/>
    <mergeCell ref="I38:J38"/>
    <mergeCell ref="K38:L38"/>
    <mergeCell ref="M38:N38"/>
    <mergeCell ref="A33:N33"/>
    <mergeCell ref="A34:N35"/>
    <mergeCell ref="A36:N36"/>
    <mergeCell ref="B37:E37"/>
    <mergeCell ref="B39:E39"/>
    <mergeCell ref="G39:H39"/>
    <mergeCell ref="I39:J39"/>
    <mergeCell ref="K39:L39"/>
    <mergeCell ref="M39:N39"/>
    <mergeCell ref="B41:E41"/>
    <mergeCell ref="G41:H41"/>
    <mergeCell ref="I41:J41"/>
    <mergeCell ref="K41:L41"/>
    <mergeCell ref="M41:N41"/>
    <mergeCell ref="A44:N47"/>
    <mergeCell ref="H49:K49"/>
    <mergeCell ref="H50:K50"/>
    <mergeCell ref="H51:K51"/>
    <mergeCell ref="B40:E40"/>
    <mergeCell ref="G40:H40"/>
    <mergeCell ref="I40:J40"/>
    <mergeCell ref="K40:L40"/>
    <mergeCell ref="M40:N40"/>
    <mergeCell ref="A43:N43"/>
    <mergeCell ref="B65:E65"/>
    <mergeCell ref="A48:N48"/>
    <mergeCell ref="B49:E49"/>
    <mergeCell ref="B50:E50"/>
    <mergeCell ref="B51:E51"/>
    <mergeCell ref="B52:E52"/>
    <mergeCell ref="H52:K52"/>
    <mergeCell ref="H53:K53"/>
    <mergeCell ref="H54:K54"/>
    <mergeCell ref="H55:K55"/>
    <mergeCell ref="B62:E62"/>
    <mergeCell ref="B63:E63"/>
    <mergeCell ref="B64:E64"/>
    <mergeCell ref="B53:E53"/>
    <mergeCell ref="B54:E54"/>
    <mergeCell ref="B55:E55"/>
    <mergeCell ref="B56:E56"/>
    <mergeCell ref="B57:E57"/>
    <mergeCell ref="A74:H74"/>
    <mergeCell ref="B70:E70"/>
    <mergeCell ref="B71:E71"/>
    <mergeCell ref="A73:H73"/>
    <mergeCell ref="K73:L73"/>
    <mergeCell ref="B66:E66"/>
    <mergeCell ref="B67:E67"/>
    <mergeCell ref="A10:N10"/>
    <mergeCell ref="A42:N42"/>
    <mergeCell ref="M73:N73"/>
    <mergeCell ref="H60:K60"/>
    <mergeCell ref="H61:K61"/>
    <mergeCell ref="H62:K62"/>
    <mergeCell ref="B58:E58"/>
    <mergeCell ref="B59:E59"/>
    <mergeCell ref="B60:E60"/>
    <mergeCell ref="B61:E61"/>
  </mergeCells>
  <dataValidations count="1">
    <dataValidation allowBlank="1" showInputMessage="1" showErrorMessage="1" prompt="Παίρνει αυτόματα τα στοιχεία από το Έντυπο Α1-20" sqref="D3:N3 D4:G4"/>
  </dataValidations>
  <pageMargins left="0.23622047244094491" right="3.937007874015748E-2" top="0.74803149606299213" bottom="0.55118110236220474" header="0.31496062992125984" footer="0.31496062992125984"/>
  <pageSetup paperSize="9" orientation="landscape" horizontalDpi="4294967293" r:id="rId1"/>
  <headerFooter>
    <oddHeader>&amp;LΠρόγραμμα Βοήθεια στο σπίτι 2022 / Έντυπο Α9-22 / 2η δόση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Έντυπο Α1-22 2η δόση</vt:lpstr>
      <vt:lpstr>Έντυπο A6-22 2η δόση </vt:lpstr>
      <vt:lpstr>Έντυπο Α7-22 2η δόση</vt:lpstr>
      <vt:lpstr>Έντυπο Α9-22 2η δόση</vt:lpstr>
      <vt:lpstr>'Έντυπο A6-22 2η δόση '!Print_Area</vt:lpstr>
      <vt:lpstr>'Έντυπο Α1-22 2η δόση'!Print_Area</vt:lpstr>
      <vt:lpstr>'Έντυπο Α7-22 2η δόση'!Print_Area</vt:lpstr>
      <vt:lpstr>'Έντυπο Α9-22 2η δόση'!Print_Area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alkis</dc:creator>
  <cp:lastModifiedBy>DimosNet</cp:lastModifiedBy>
  <cp:lastPrinted>2022-09-13T08:34:27Z</cp:lastPrinted>
  <dcterms:created xsi:type="dcterms:W3CDTF">2012-06-08T06:44:27Z</dcterms:created>
  <dcterms:modified xsi:type="dcterms:W3CDTF">2022-10-04T08:18:58Z</dcterms:modified>
</cp:coreProperties>
</file>